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updateLinks="never" defaultThemeVersion="124226"/>
  <mc:AlternateContent xmlns:mc="http://schemas.openxmlformats.org/markup-compatibility/2006">
    <mc:Choice Requires="x15">
      <x15ac:absPath xmlns:x15ac="http://schemas.microsoft.com/office/spreadsheetml/2010/11/ac" url="S:\DEM\3301.0 BIRTHS\2019\Datacubes\DataCubes\"/>
    </mc:Choice>
  </mc:AlternateContent>
  <xr:revisionPtr revIDLastSave="0" documentId="13_ncr:1_{7F859F9D-AE34-4E21-BCA9-601F864D8BBF}" xr6:coauthVersionLast="36" xr6:coauthVersionMax="36" xr10:uidLastSave="{00000000-0000-0000-0000-000000000000}"/>
  <bookViews>
    <workbookView xWindow="630" yWindow="510" windowWidth="27495" windowHeight="12720" xr2:uid="{00000000-000D-0000-FFFF-FFFF00000000}"/>
  </bookViews>
  <sheets>
    <sheet name="Contents" sheetId="1" r:id="rId1"/>
    <sheet name="Table 6.1" sheetId="2" r:id="rId2"/>
    <sheet name="Table 6.2" sheetId="3" r:id="rId3"/>
    <sheet name="Explanatory Notes" sheetId="5" r:id="rId4"/>
  </sheets>
  <externalReferences>
    <externalReference r:id="rId5"/>
    <externalReference r:id="rId6"/>
  </externalReferences>
  <definedNames>
    <definedName name="Full">'Explanatory Notes'!#REF!</definedName>
    <definedName name="Glossary">'Explanatory Notes'!#REF!</definedName>
    <definedName name="Introduction">'Explanatory Notes'!$B$12:$B$17</definedName>
    <definedName name="scope">'Explanatory Notes'!#REF!</definedName>
    <definedName name="table1">[1]Contents!#REF!</definedName>
    <definedName name="TopOfTable_Table_1">'Table 6.1'!$A$2</definedName>
    <definedName name="TopOfTable_Table_2">'Table 6.2'!$A$2</definedName>
  </definedNames>
  <calcPr calcId="191029"/>
</workbook>
</file>

<file path=xl/calcChain.xml><?xml version="1.0" encoding="utf-8"?>
<calcChain xmlns="http://schemas.openxmlformats.org/spreadsheetml/2006/main">
  <c r="A3" i="5" l="1"/>
  <c r="A3" i="3"/>
  <c r="A3" i="2"/>
  <c r="A2" i="5" l="1"/>
  <c r="A2" i="3"/>
  <c r="A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D5" authorId="0" shapeId="0" xr:uid="{00000000-0006-0000-0100-000001000000}">
      <text>
        <r>
          <rPr>
            <sz val="8"/>
            <color indexed="8"/>
            <rFont val="Arial"/>
            <family val="2"/>
          </rPr>
          <t>Births per 1,000 women. Rates are calculated for each year and then averaged over the three-year period ending in the reference year.</t>
        </r>
      </text>
    </comment>
    <comment ref="M5" authorId="0" shapeId="0" xr:uid="{00000000-0006-0000-0100-000002000000}">
      <text>
        <r>
          <rPr>
            <sz val="8"/>
            <color indexed="8"/>
            <rFont val="Arial"/>
            <family val="2"/>
          </rPr>
          <t>Based on confinements. Excludes country of birth of father not stated and paternity not acknowledged confinements.</t>
        </r>
      </text>
    </comment>
    <comment ref="P5" authorId="0" shapeId="0" xr:uid="{00000000-0006-0000-0100-000003000000}">
      <text>
        <r>
          <rPr>
            <sz val="8"/>
            <color indexed="8"/>
            <rFont val="Arial"/>
            <family val="2"/>
          </rPr>
          <t>Based on confinements.</t>
        </r>
      </text>
    </comment>
    <comment ref="C6" authorId="0" shapeId="0" xr:uid="{00000000-0006-0000-0100-000004000000}">
      <text>
        <r>
          <rPr>
            <sz val="8"/>
            <color indexed="8"/>
            <rFont val="Arial"/>
            <family val="2"/>
          </rPr>
          <t>Estimated resident female population at 30 June 2019, aged 15–49 years.
These estimates are updated annually and differ from the ERP produced quarterly by the ABS.</t>
        </r>
      </text>
    </comment>
    <comment ref="D6" authorId="0" shapeId="0" xr:uid="{00000000-0006-0000-0100-000005000000}">
      <text>
        <r>
          <rPr>
            <sz val="8"/>
            <color indexed="8"/>
            <rFont val="Arial"/>
            <family val="2"/>
          </rPr>
          <t>Includes births to mothers aged less than 15 years.</t>
        </r>
      </text>
    </comment>
    <comment ref="J6" authorId="0" shapeId="0" xr:uid="{00000000-0006-0000-0100-000006000000}">
      <text>
        <r>
          <rPr>
            <sz val="8"/>
            <color indexed="8"/>
            <rFont val="Arial"/>
            <family val="2"/>
          </rPr>
          <t>Includes births to mothers aged 50 years and over.</t>
        </r>
      </text>
    </comment>
    <comment ref="K6" authorId="0" shapeId="0" xr:uid="{00000000-0006-0000-0100-000007000000}">
      <text>
        <r>
          <rPr>
            <sz val="8"/>
            <color indexed="8"/>
            <rFont val="Arial"/>
            <family val="2"/>
          </rPr>
          <t>Births per woman. Rates are calculated for each year and then averaged over the three-year period ending in the reference year.</t>
        </r>
      </text>
    </comment>
    <comment ref="R6" authorId="0" shapeId="0" xr:uid="{00000000-0006-0000-0100-000008000000}">
      <text>
        <r>
          <rPr>
            <sz val="8"/>
            <color indexed="8"/>
            <rFont val="Arial"/>
            <family val="2"/>
          </rPr>
          <t>Based on confinements.</t>
        </r>
      </text>
    </comment>
    <comment ref="A8" authorId="0" shapeId="0" xr:uid="{00000000-0006-0000-0100-000009000000}">
      <text>
        <r>
          <rPr>
            <sz val="9"/>
            <color indexed="81"/>
            <rFont val="Tahoma"/>
            <family val="2"/>
          </rPr>
          <t>Includes inadequately described and not stated.</t>
        </r>
      </text>
    </comment>
    <comment ref="A9" authorId="0" shapeId="0" xr:uid="{00000000-0006-0000-0100-00000A000000}">
      <text>
        <r>
          <rPr>
            <sz val="9"/>
            <color indexed="81"/>
            <rFont val="Tahoma"/>
            <family val="2"/>
          </rPr>
          <t xml:space="preserve">Includes at sea and other oveaseas-born.
</t>
        </r>
      </text>
    </comment>
    <comment ref="A18" authorId="0" shapeId="0" xr:uid="{00000000-0006-0000-0100-00000B000000}">
      <text>
        <r>
          <rPr>
            <sz val="9"/>
            <color indexed="81"/>
            <rFont val="Tahoma"/>
            <family val="2"/>
          </rPr>
          <t xml:space="preserve">United Kingdom, Channel Isles and Isle of Man.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D5" authorId="0" shapeId="0" xr:uid="{00000000-0006-0000-0200-000001000000}">
      <text>
        <r>
          <rPr>
            <sz val="8"/>
            <color indexed="8"/>
            <rFont val="Arial"/>
            <family val="2"/>
          </rPr>
          <t>Births per 1,000 men. Rates are calculated for each year and then averaged over the three-year period ending in the reference year.</t>
        </r>
      </text>
    </comment>
    <comment ref="M5" authorId="0" shapeId="0" xr:uid="{00000000-0006-0000-0200-000002000000}">
      <text>
        <r>
          <rPr>
            <sz val="8"/>
            <color indexed="8"/>
            <rFont val="Arial"/>
            <family val="2"/>
          </rPr>
          <t>Based on confinements.
Excludes births where country of birth of mother was not stated.</t>
        </r>
      </text>
    </comment>
    <comment ref="P5" authorId="0" shapeId="0" xr:uid="{00000000-0006-0000-0200-000003000000}">
      <text>
        <r>
          <rPr>
            <sz val="8"/>
            <color indexed="8"/>
            <rFont val="Arial"/>
            <family val="2"/>
          </rPr>
          <t>Based on confinements.</t>
        </r>
      </text>
    </comment>
    <comment ref="C6" authorId="0" shapeId="0" xr:uid="{00000000-0006-0000-0200-000004000000}">
      <text>
        <r>
          <rPr>
            <sz val="8"/>
            <color indexed="8"/>
            <rFont val="Arial"/>
            <family val="2"/>
          </rPr>
          <t>Estimated resident male population at 30 June 2019, aged 15–49 years.
These estimates are updated annually and differ from the ERP produced quarterly by the ABS.</t>
        </r>
      </text>
    </comment>
    <comment ref="D6" authorId="0" shapeId="0" xr:uid="{00000000-0006-0000-0200-000005000000}">
      <text>
        <r>
          <rPr>
            <sz val="8"/>
            <color indexed="8"/>
            <rFont val="Arial"/>
            <family val="2"/>
          </rPr>
          <t>Includes births to fathers less than 15 years.</t>
        </r>
      </text>
    </comment>
    <comment ref="J6" authorId="0" shapeId="0" xr:uid="{00000000-0006-0000-0200-000006000000}">
      <text>
        <r>
          <rPr>
            <sz val="8"/>
            <color indexed="8"/>
            <rFont val="Arial"/>
            <family val="2"/>
          </rPr>
          <t>Includes births to fathers 50 years and over.</t>
        </r>
      </text>
    </comment>
    <comment ref="K6" authorId="0" shapeId="0" xr:uid="{00000000-0006-0000-0200-000007000000}">
      <text>
        <r>
          <rPr>
            <sz val="8"/>
            <color indexed="8"/>
            <rFont val="Arial"/>
            <family val="2"/>
          </rPr>
          <t xml:space="preserve">Births per man. Paternity rates are calculated for each year and then averaged over the three-year period ending in the reference year. 
</t>
        </r>
      </text>
    </comment>
    <comment ref="R6" authorId="0" shapeId="0" xr:uid="{00000000-0006-0000-0200-000008000000}">
      <text>
        <r>
          <rPr>
            <sz val="8"/>
            <color indexed="8"/>
            <rFont val="Arial"/>
            <family val="2"/>
          </rPr>
          <t>Based on confinements.</t>
        </r>
      </text>
    </comment>
    <comment ref="A8" authorId="0" shapeId="0" xr:uid="{00000000-0006-0000-0200-000009000000}">
      <text>
        <r>
          <rPr>
            <sz val="9"/>
            <color indexed="81"/>
            <rFont val="Tahoma"/>
            <family val="2"/>
          </rPr>
          <t>Includes, at sea,  inadequately described and not stated.</t>
        </r>
      </text>
    </comment>
    <comment ref="A9" authorId="0" shapeId="0" xr:uid="{00000000-0006-0000-0200-00000A000000}">
      <text>
        <r>
          <rPr>
            <sz val="9"/>
            <color indexed="81"/>
            <rFont val="Tahoma"/>
            <family val="2"/>
          </rPr>
          <t xml:space="preserve">Includes at sea and other oveaseas-born.
</t>
        </r>
      </text>
    </comment>
    <comment ref="A18" authorId="0" shapeId="0" xr:uid="{00000000-0006-0000-0200-00000B000000}">
      <text>
        <r>
          <rPr>
            <sz val="9"/>
            <color indexed="81"/>
            <rFont val="Tahoma"/>
            <family val="2"/>
          </rPr>
          <t xml:space="preserve">United Kingdom, Channel Isles and Isle of Man.
</t>
        </r>
      </text>
    </comment>
  </commentList>
</comments>
</file>

<file path=xl/sharedStrings.xml><?xml version="1.0" encoding="utf-8"?>
<sst xmlns="http://schemas.openxmlformats.org/spreadsheetml/2006/main" count="286" uniqueCount="136">
  <si>
    <t>Contents</t>
  </si>
  <si>
    <t>Tables</t>
  </si>
  <si>
    <r>
      <t xml:space="preserve">More information available from the </t>
    </r>
    <r>
      <rPr>
        <b/>
        <sz val="12"/>
        <color indexed="12"/>
        <rFont val="Arial"/>
        <family val="2"/>
      </rPr>
      <t>ABS website</t>
    </r>
  </si>
  <si>
    <t>Explanatory Notes</t>
  </si>
  <si>
    <t>Inquiries</t>
  </si>
  <si>
    <t>Age-specific fertility rate</t>
  </si>
  <si>
    <t>Father born in</t>
  </si>
  <si>
    <t>Nuptiality</t>
  </si>
  <si>
    <t>Total births</t>
  </si>
  <si>
    <t>15–19 years</t>
  </si>
  <si>
    <t>20–24 years</t>
  </si>
  <si>
    <t>25–29 years</t>
  </si>
  <si>
    <t>30–34 years</t>
  </si>
  <si>
    <t>35–39 years</t>
  </si>
  <si>
    <t>40–44 years</t>
  </si>
  <si>
    <t>45–49 years</t>
  </si>
  <si>
    <t>Total fertility rate</t>
  </si>
  <si>
    <t>Total confinements</t>
  </si>
  <si>
    <t>Australia</t>
  </si>
  <si>
    <t>Same overseas country as mother</t>
  </si>
  <si>
    <t>Other country</t>
  </si>
  <si>
    <t>Nuptial</t>
  </si>
  <si>
    <t>Exnuptial</t>
  </si>
  <si>
    <t>Median age of mother</t>
  </si>
  <si>
    <t>Country of birth of mother</t>
  </si>
  <si>
    <t>no.</t>
  </si>
  <si>
    <t>rate</t>
  </si>
  <si>
    <t>%</t>
  </si>
  <si>
    <t>years</t>
  </si>
  <si>
    <t>Age-specific paternity rate</t>
  </si>
  <si>
    <t>Mother born in</t>
  </si>
  <si>
    <t>Estimated resident male population</t>
  </si>
  <si>
    <t>Total paternity rate</t>
  </si>
  <si>
    <t>Same overseas country as father</t>
  </si>
  <si>
    <t>Ex-nuptial</t>
  </si>
  <si>
    <t>Median age of father</t>
  </si>
  <si>
    <t>Country of birth of father</t>
  </si>
  <si>
    <t>Further information about these and related statistics is available from the ABS website www.abs.gov.au, or contact the National Information and Referral Service on 1300 135 070.</t>
  </si>
  <si>
    <t>More information on the ABS website</t>
  </si>
  <si>
    <t>Key Statistics</t>
  </si>
  <si>
    <t xml:space="preserve">              Australian Bureau of Statistics</t>
  </si>
  <si>
    <t>Australia (includes External Territories)</t>
  </si>
  <si>
    <t>New Zealand</t>
  </si>
  <si>
    <t>Papua New Guinea</t>
  </si>
  <si>
    <t>Fiji</t>
  </si>
  <si>
    <t>Samoa</t>
  </si>
  <si>
    <t>Other</t>
  </si>
  <si>
    <t>Ireland</t>
  </si>
  <si>
    <t>Austria</t>
  </si>
  <si>
    <t>Germany</t>
  </si>
  <si>
    <t>Netherlands</t>
  </si>
  <si>
    <t>Switzerland</t>
  </si>
  <si>
    <t>Denmark</t>
  </si>
  <si>
    <t>Total North-West Europe</t>
  </si>
  <si>
    <t>Italy</t>
  </si>
  <si>
    <t>Malta</t>
  </si>
  <si>
    <t>Portugal</t>
  </si>
  <si>
    <t>Spain</t>
  </si>
  <si>
    <t>Bosnia and Herzegovina</t>
  </si>
  <si>
    <t>Croatia</t>
  </si>
  <si>
    <t>Cyprus</t>
  </si>
  <si>
    <t>North Macedonia</t>
  </si>
  <si>
    <t>Greece</t>
  </si>
  <si>
    <t>Romania</t>
  </si>
  <si>
    <t>Serbia</t>
  </si>
  <si>
    <t>Czechia</t>
  </si>
  <si>
    <t>Hungary</t>
  </si>
  <si>
    <t>Poland</t>
  </si>
  <si>
    <t>Russian Federation</t>
  </si>
  <si>
    <t>Ukraine</t>
  </si>
  <si>
    <t>Total Southern and Eastern Europe</t>
  </si>
  <si>
    <t>Egypt</t>
  </si>
  <si>
    <t>Iran</t>
  </si>
  <si>
    <t>Iraq</t>
  </si>
  <si>
    <t>Israel</t>
  </si>
  <si>
    <t>Lebanon</t>
  </si>
  <si>
    <t>Syria</t>
  </si>
  <si>
    <t>Turkey</t>
  </si>
  <si>
    <t>Total North Africa and the Middle East</t>
  </si>
  <si>
    <t>Myanmar</t>
  </si>
  <si>
    <t>Cambodia</t>
  </si>
  <si>
    <t>Laos</t>
  </si>
  <si>
    <t>Thailand</t>
  </si>
  <si>
    <t>Vietnam</t>
  </si>
  <si>
    <t>Indonesia</t>
  </si>
  <si>
    <t>Malaysia</t>
  </si>
  <si>
    <t>Philippines</t>
  </si>
  <si>
    <t>Singapore</t>
  </si>
  <si>
    <t>Total South-East Asia</t>
  </si>
  <si>
    <t>China (excludes SARs and Taiwan)</t>
  </si>
  <si>
    <t>Hong Kong (SAR of China)</t>
  </si>
  <si>
    <t>Taiwan</t>
  </si>
  <si>
    <t>Japan</t>
  </si>
  <si>
    <t>Korea, Republic of (South)</t>
  </si>
  <si>
    <t>Total North-East Asia</t>
  </si>
  <si>
    <t>Bangladesh</t>
  </si>
  <si>
    <t>India</t>
  </si>
  <si>
    <t>Nepal</t>
  </si>
  <si>
    <t>Pakistan</t>
  </si>
  <si>
    <t>Sri Lanka</t>
  </si>
  <si>
    <t>Afghanistan</t>
  </si>
  <si>
    <t>Total Southern and Central Asia</t>
  </si>
  <si>
    <t>Canada</t>
  </si>
  <si>
    <t>United States of America</t>
  </si>
  <si>
    <t>Argentina</t>
  </si>
  <si>
    <t>Brazil</t>
  </si>
  <si>
    <t>Chile</t>
  </si>
  <si>
    <t>Uruguay</t>
  </si>
  <si>
    <t>Central America</t>
  </si>
  <si>
    <t>Caribbean</t>
  </si>
  <si>
    <t>Total Americas</t>
  </si>
  <si>
    <t>Kenya</t>
  </si>
  <si>
    <t>Mauritius</t>
  </si>
  <si>
    <t>South Africa</t>
  </si>
  <si>
    <t>Zimbabwe</t>
  </si>
  <si>
    <t>Total Sub-Saharan Africa</t>
  </si>
  <si>
    <t>Total</t>
  </si>
  <si>
    <t>Total overseas-born</t>
  </si>
  <si>
    <t xml:space="preserve">    France</t>
  </si>
  <si>
    <t>United Kingdom</t>
  </si>
  <si>
    <t>Estimated resident female population</t>
  </si>
  <si>
    <t>Total Oceania and Antarctica</t>
  </si>
  <si>
    <t xml:space="preserve">        Australia (includes External Territories)</t>
  </si>
  <si>
    <t>33010DO006 Births, Australia, 2019</t>
  </si>
  <si>
    <t>Table 6.1 Births, Country of birth of mother–2019</t>
  </si>
  <si>
    <t>Table 6.2 Births, Country of birth of father–2019</t>
  </si>
  <si>
    <t>Released at 11:30 am (Canberra time) Wed 9 Dec 2020</t>
  </si>
  <si>
    <t>© Commonwealth of Australia 2020</t>
  </si>
  <si>
    <t>Births, Australia, 2019</t>
  </si>
  <si>
    <t>Births, Australia 2019</t>
  </si>
  <si>
    <t>Methodology</t>
  </si>
  <si>
    <r>
      <rPr>
        <b/>
        <sz val="8"/>
        <rFont val="Arial"/>
        <family val="2"/>
      </rPr>
      <t>1.</t>
    </r>
    <r>
      <rPr>
        <sz val="8"/>
        <rFont val="Arial"/>
        <family val="2"/>
      </rPr>
      <t xml:space="preserve"> Estimated resident population (ERP) by country of birth is preliminary for 2019 and based on the 2016 Census.  For 2019, preliminary ERP used in this data cube is different from that used elsewhere in this release. For more information on which ERP was used in this data cube see Methodology - Populations Used in this Release.</t>
    </r>
  </si>
  <si>
    <r>
      <t>0</t>
    </r>
    <r>
      <rPr>
        <sz val="8"/>
        <rFont val="Arial"/>
        <family val="2"/>
      </rPr>
      <t xml:space="preserve"> nil or rounded to zero (including null cells)</t>
    </r>
  </si>
  <si>
    <r>
      <rPr>
        <b/>
        <sz val="8"/>
        <rFont val="Arial"/>
        <family val="2"/>
      </rPr>
      <t>4.</t>
    </r>
    <r>
      <rPr>
        <sz val="8"/>
        <rFont val="Arial"/>
        <family val="2"/>
      </rPr>
      <t xml:space="preserve"> Age-specific and total fertility rates presented in this spreadsheet are averaged using data for the three years ending in the reference year. They are calculated for each calendar year and then averaged.
</t>
    </r>
  </si>
  <si>
    <r>
      <rPr>
        <b/>
        <sz val="8"/>
        <rFont val="Arial"/>
        <family val="2"/>
      </rPr>
      <t>2.</t>
    </r>
    <r>
      <rPr>
        <sz val="8"/>
        <rFont val="Arial"/>
        <family val="2"/>
      </rPr>
      <t xml:space="preserve"> ERP presented in this spreadsheet is released in Migration, Australia, 2018-19 (cat. no. 3412.0) issued on 28 April 2020.</t>
    </r>
  </si>
  <si>
    <r>
      <t xml:space="preserve">3. </t>
    </r>
    <r>
      <rPr>
        <sz val="8"/>
        <rFont val="Arial"/>
        <family val="2"/>
      </rPr>
      <t xml:space="preserve">Age-specific fertility rate is the number of live births per 1,000 women. The fertility rate of women aged 15 to 19 includes births to mothers aged under 15. The fertility rate of women aged 45 to 49 includes births to mothers aged over 49.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</si>
</sst>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C09]#,##0.00;[Red]&quot;-&quot;[$$-C09]#,##0.00"/>
    <numFmt numFmtId="165" formatCode="#,##0.0"/>
    <numFmt numFmtId="166" formatCode="#,##0.000"/>
    <numFmt numFmtId="167" formatCode="0.0"/>
    <numFmt numFmtId="168" formatCode="0.000"/>
  </numFmts>
  <fonts count="62" x14ac:knownFonts="1">
    <font>
      <sz val="11"/>
      <color theme="1"/>
      <name val="Arial"/>
      <family val="2"/>
    </font>
    <font>
      <sz val="11"/>
      <color theme="1"/>
      <name val="Calibri"/>
      <family val="2"/>
      <scheme val="minor"/>
    </font>
    <font>
      <b/>
      <sz val="12"/>
      <color indexed="12"/>
      <name val="Arial"/>
      <family val="2"/>
    </font>
    <font>
      <sz val="8"/>
      <color indexed="8"/>
      <name val="Arial"/>
      <family val="2"/>
    </font>
    <font>
      <sz val="10"/>
      <name val="Arial"/>
      <family val="2"/>
    </font>
    <font>
      <sz val="8"/>
      <name val="Arial"/>
      <family val="2"/>
    </font>
    <font>
      <b/>
      <sz val="12"/>
      <name val="Arial"/>
      <family val="2"/>
    </font>
    <font>
      <u/>
      <sz val="10"/>
      <color indexed="12"/>
      <name val="Arial"/>
      <family val="2"/>
    </font>
    <font>
      <u/>
      <sz val="9"/>
      <color indexed="9"/>
      <name val="Arial"/>
      <family val="2"/>
    </font>
    <font>
      <sz val="10"/>
      <name val="Arial"/>
      <family val="2"/>
    </font>
    <font>
      <b/>
      <sz val="8"/>
      <name val="Arial"/>
      <family val="2"/>
    </font>
    <font>
      <u/>
      <sz val="8"/>
      <color indexed="12"/>
      <name val="Arial"/>
      <family val="2"/>
    </font>
    <font>
      <b/>
      <sz val="10"/>
      <name val="Arial"/>
      <family val="2"/>
    </font>
    <font>
      <u/>
      <sz val="10"/>
      <name val="Arial"/>
      <family val="2"/>
    </font>
    <font>
      <sz val="10"/>
      <name val="MS Sans Serif"/>
      <family val="2"/>
    </font>
    <font>
      <b/>
      <sz val="9"/>
      <name val="Arial"/>
      <family val="2"/>
    </font>
    <font>
      <u/>
      <sz val="9"/>
      <color indexed="12"/>
      <name val="Arial"/>
      <family val="2"/>
    </font>
    <font>
      <sz val="9"/>
      <color indexed="81"/>
      <name val="Tahoma"/>
      <family val="2"/>
    </font>
    <font>
      <sz val="11"/>
      <color theme="1"/>
      <name val="Calibri"/>
      <family val="2"/>
      <scheme val="minor"/>
    </font>
    <font>
      <u/>
      <sz val="11"/>
      <color rgb="FF004488"/>
      <name val="Calibri"/>
      <family val="2"/>
      <scheme val="minor"/>
    </font>
    <font>
      <b/>
      <i/>
      <sz val="16"/>
      <color rgb="FF000000"/>
      <name val="Arial"/>
      <family val="2"/>
    </font>
    <font>
      <u/>
      <sz val="11"/>
      <color theme="10"/>
      <name val="Arial"/>
      <family val="2"/>
    </font>
    <font>
      <u/>
      <sz val="11"/>
      <color rgb="FF0066AA"/>
      <name val="Calibri"/>
      <family val="2"/>
      <scheme val="minor"/>
    </font>
    <font>
      <u/>
      <sz val="10"/>
      <color theme="10"/>
      <name val="Arial"/>
      <family val="2"/>
    </font>
    <font>
      <b/>
      <i/>
      <u/>
      <sz val="10"/>
      <color rgb="FF000000"/>
      <name val="Arial"/>
      <family val="2"/>
    </font>
    <font>
      <b/>
      <sz val="12"/>
      <color rgb="FF000000"/>
      <name val="Arial"/>
      <family val="2"/>
    </font>
    <font>
      <sz val="10"/>
      <color rgb="FF000000"/>
      <name val="Arial"/>
      <family val="2"/>
    </font>
    <font>
      <b/>
      <sz val="8"/>
      <color rgb="FF000000"/>
      <name val="Arial"/>
      <family val="2"/>
    </font>
    <font>
      <sz val="8"/>
      <color rgb="FF000000"/>
      <name val="Arial"/>
      <family val="2"/>
    </font>
    <font>
      <b/>
      <sz val="10"/>
      <color rgb="FF000000"/>
      <name val="Arial"/>
      <family val="2"/>
    </font>
    <font>
      <sz val="8"/>
      <color rgb="FF0000FF"/>
      <name val="Arial"/>
      <family val="2"/>
    </font>
    <font>
      <u/>
      <sz val="8"/>
      <color theme="10"/>
      <name val="Arial"/>
      <family val="2"/>
    </font>
    <font>
      <sz val="8"/>
      <color theme="1"/>
      <name val="Arial"/>
      <family val="2"/>
    </font>
    <font>
      <b/>
      <sz val="11"/>
      <color theme="1"/>
      <name val="Arial"/>
      <family val="2"/>
    </font>
    <font>
      <b/>
      <sz val="8"/>
      <color theme="1"/>
      <name val="Arial"/>
      <family val="2"/>
    </font>
    <font>
      <b/>
      <sz val="9"/>
      <color theme="1"/>
      <name val="Arial"/>
      <family val="2"/>
    </font>
    <font>
      <sz val="12"/>
      <color rgb="FF000000"/>
      <name val="Arial"/>
      <family val="2"/>
    </font>
    <font>
      <sz val="28"/>
      <color theme="1"/>
      <name val="Calibri"/>
      <family val="2"/>
      <scheme val="minor"/>
    </font>
    <font>
      <sz val="11"/>
      <color theme="1"/>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i/>
      <sz val="8"/>
      <color rgb="FF000000"/>
      <name val="Arial"/>
      <family val="2"/>
    </font>
    <font>
      <i/>
      <sz val="11"/>
      <color theme="1"/>
      <name val="Arial"/>
      <family val="2"/>
    </font>
    <font>
      <u/>
      <sz val="11"/>
      <color rgb="FF800080"/>
      <name val="Calibri"/>
      <family val="2"/>
      <scheme val="minor"/>
    </font>
    <font>
      <b/>
      <i/>
      <sz val="16"/>
      <color theme="1"/>
      <name val="Arial"/>
      <family val="2"/>
    </font>
    <font>
      <u/>
      <sz val="11"/>
      <color theme="10"/>
      <name val="Calibri"/>
      <family val="2"/>
      <scheme val="minor"/>
    </font>
    <font>
      <u/>
      <sz val="11"/>
      <color rgb="FF0000FF"/>
      <name val="Calibri"/>
      <family val="2"/>
      <scheme val="minor"/>
    </font>
    <font>
      <b/>
      <i/>
      <u/>
      <sz val="11"/>
      <color theme="1"/>
      <name val="Arial"/>
      <family val="2"/>
    </font>
    <font>
      <b/>
      <sz val="18"/>
      <color theme="3"/>
      <name val="Cambria"/>
      <family val="2"/>
      <scheme val="major"/>
    </font>
  </fonts>
  <fills count="35">
    <fill>
      <patternFill patternType="none"/>
    </fill>
    <fill>
      <patternFill patternType="gray125"/>
    </fill>
    <fill>
      <patternFill patternType="solid">
        <fgColor rgb="FFFFFFCC"/>
      </patternFill>
    </fill>
    <fill>
      <patternFill patternType="solid">
        <fgColor theme="0"/>
        <bgColor indexed="64"/>
      </patternFill>
    </fill>
    <fill>
      <patternFill patternType="solid">
        <fgColor rgb="FFE6E6E6"/>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style="thin">
        <color rgb="FFB2B2B2"/>
      </left>
      <right style="thin">
        <color rgb="FFB2B2B2"/>
      </right>
      <top style="thin">
        <color rgb="FFB2B2B2"/>
      </top>
      <bottom style="thin">
        <color rgb="FFB2B2B2"/>
      </bottom>
      <diagonal/>
    </border>
    <border>
      <left/>
      <right/>
      <top style="thin">
        <color rgb="FF000000"/>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139">
    <xf numFmtId="0" fontId="0" fillId="0" borderId="0"/>
    <xf numFmtId="0" fontId="19" fillId="0" borderId="0" applyNumberFormat="0" applyFill="0" applyBorder="0" applyAlignment="0" applyProtection="0"/>
    <xf numFmtId="0" fontId="20" fillId="0" borderId="0" applyNumberFormat="0" applyFill="0" applyBorder="0" applyProtection="0">
      <alignment horizontal="center"/>
    </xf>
    <xf numFmtId="0" fontId="20" fillId="0" borderId="0" applyNumberFormat="0" applyFill="0" applyBorder="0" applyProtection="0">
      <alignment horizontal="center" textRotation="90"/>
    </xf>
    <xf numFmtId="0" fontId="21" fillId="0" borderId="0" applyNumberFormat="0" applyFill="0" applyBorder="0" applyAlignment="0" applyProtection="0"/>
    <xf numFmtId="0" fontId="7" fillId="0" borderId="0" applyNumberFormat="0" applyFill="0" applyBorder="0" applyAlignment="0" applyProtection="0">
      <alignment vertical="top"/>
      <protection locked="0"/>
    </xf>
    <xf numFmtId="0" fontId="22" fillId="0" borderId="0" applyNumberFormat="0" applyFill="0" applyBorder="0" applyAlignment="0" applyProtection="0"/>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23" fillId="0" borderId="0" applyNumberFormat="0" applyFill="0" applyBorder="0" applyAlignment="0" applyProtection="0"/>
    <xf numFmtId="0" fontId="18" fillId="0" borderId="0"/>
    <xf numFmtId="0" fontId="5" fillId="0" borderId="0"/>
    <xf numFmtId="0" fontId="18" fillId="0" borderId="0"/>
    <xf numFmtId="0" fontId="18" fillId="0" borderId="0"/>
    <xf numFmtId="0" fontId="9" fillId="0" borderId="0"/>
    <xf numFmtId="0" fontId="9" fillId="0" borderId="0"/>
    <xf numFmtId="0" fontId="9" fillId="0" borderId="0"/>
    <xf numFmtId="0" fontId="9" fillId="0" borderId="0"/>
    <xf numFmtId="0" fontId="14" fillId="0" borderId="0"/>
    <xf numFmtId="0" fontId="9" fillId="0" borderId="0"/>
    <xf numFmtId="0" fontId="9" fillId="0" borderId="0"/>
    <xf numFmtId="0" fontId="9" fillId="0" borderId="0"/>
    <xf numFmtId="0" fontId="9" fillId="0" borderId="0"/>
    <xf numFmtId="0" fontId="18" fillId="0" borderId="0"/>
    <xf numFmtId="0" fontId="9" fillId="0" borderId="0"/>
    <xf numFmtId="0" fontId="5" fillId="0" borderId="0"/>
    <xf numFmtId="0" fontId="9" fillId="0" borderId="0"/>
    <xf numFmtId="0" fontId="9" fillId="0" borderId="0"/>
    <xf numFmtId="0" fontId="5" fillId="0" borderId="0"/>
    <xf numFmtId="0" fontId="9" fillId="0" borderId="0"/>
    <xf numFmtId="0" fontId="18" fillId="2" borderId="1" applyNumberFormat="0" applyFont="0" applyAlignment="0" applyProtection="0"/>
    <xf numFmtId="0" fontId="18" fillId="2" borderId="1" applyNumberFormat="0" applyFont="0" applyAlignment="0" applyProtection="0"/>
    <xf numFmtId="9" fontId="18" fillId="0" borderId="0" applyFont="0" applyFill="0" applyBorder="0" applyAlignment="0" applyProtection="0"/>
    <xf numFmtId="0" fontId="24" fillId="0" borderId="0" applyNumberFormat="0" applyFill="0" applyBorder="0" applyAlignment="0" applyProtection="0"/>
    <xf numFmtId="164" fontId="24" fillId="0" borderId="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5" borderId="0" applyNumberFormat="0" applyBorder="0" applyAlignment="0" applyProtection="0"/>
    <xf numFmtId="0" fontId="43" fillId="6" borderId="0" applyNumberFormat="0" applyBorder="0" applyAlignment="0" applyProtection="0"/>
    <xf numFmtId="0" fontId="44" fillId="7" borderId="0" applyNumberFormat="0" applyBorder="0" applyAlignment="0" applyProtection="0"/>
    <xf numFmtId="0" fontId="45" fillId="8" borderId="6" applyNumberFormat="0" applyAlignment="0" applyProtection="0"/>
    <xf numFmtId="0" fontId="46" fillId="9" borderId="7" applyNumberFormat="0" applyAlignment="0" applyProtection="0"/>
    <xf numFmtId="0" fontId="47" fillId="9" borderId="6" applyNumberFormat="0" applyAlignment="0" applyProtection="0"/>
    <xf numFmtId="0" fontId="48" fillId="0" borderId="8" applyNumberFormat="0" applyFill="0" applyAlignment="0" applyProtection="0"/>
    <xf numFmtId="0" fontId="49" fillId="10" borderId="9"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10" applyNumberFormat="0" applyFill="0" applyAlignment="0" applyProtection="0"/>
    <xf numFmtId="0" fontId="53"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53" fillId="30" borderId="0" applyNumberFormat="0" applyBorder="0" applyAlignment="0" applyProtection="0"/>
    <xf numFmtId="0" fontId="53"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53" fillId="34" borderId="0" applyNumberFormat="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56" fillId="0" borderId="0" applyNumberFormat="0" applyFill="0" applyBorder="0" applyAlignment="0" applyProtection="0"/>
    <xf numFmtId="0" fontId="57" fillId="0" borderId="0">
      <alignment horizontal="center"/>
    </xf>
    <xf numFmtId="0" fontId="20" fillId="0" borderId="0" applyNumberFormat="0" applyFill="0" applyBorder="0" applyProtection="0">
      <alignment horizontal="center"/>
    </xf>
    <xf numFmtId="0" fontId="57" fillId="0" borderId="0">
      <alignment horizontal="center"/>
    </xf>
    <xf numFmtId="0" fontId="57" fillId="0" borderId="0">
      <alignment horizontal="center" textRotation="90"/>
    </xf>
    <xf numFmtId="0" fontId="20" fillId="0" borderId="0" applyNumberFormat="0" applyFill="0" applyBorder="0" applyProtection="0">
      <alignment horizontal="center" textRotation="90"/>
    </xf>
    <xf numFmtId="0" fontId="57" fillId="0" borderId="0">
      <alignment horizontal="center" textRotation="9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58" fillId="0" borderId="0" applyNumberFormat="0" applyFill="0" applyBorder="0" applyAlignment="0" applyProtection="0"/>
    <xf numFmtId="0" fontId="23" fillId="0" borderId="0" applyNumberFormat="0" applyFill="0" applyBorder="0" applyAlignment="0" applyProtection="0"/>
    <xf numFmtId="0" fontId="21" fillId="0" borderId="0" applyNumberFormat="0" applyFill="0" applyBorder="0" applyAlignment="0" applyProtection="0"/>
    <xf numFmtId="0" fontId="59"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38"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1" fillId="0" borderId="0"/>
    <xf numFmtId="0" fontId="38" fillId="0" borderId="0"/>
    <xf numFmtId="0" fontId="4" fillId="0" borderId="0"/>
    <xf numFmtId="0" fontId="4" fillId="0" borderId="0"/>
    <xf numFmtId="0" fontId="4" fillId="0" borderId="0"/>
    <xf numFmtId="0" fontId="4" fillId="0" borderId="0"/>
    <xf numFmtId="0" fontId="4" fillId="0" borderId="0"/>
    <xf numFmtId="0" fontId="1" fillId="0" borderId="0"/>
    <xf numFmtId="0" fontId="14" fillId="0" borderId="0"/>
    <xf numFmtId="0"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14" fillId="0" borderId="0"/>
    <xf numFmtId="0" fontId="14" fillId="0" borderId="0"/>
    <xf numFmtId="0" fontId="4" fillId="0" borderId="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60" fillId="0" borderId="0"/>
    <xf numFmtId="0" fontId="24" fillId="0" borderId="0" applyNumberFormat="0" applyFill="0" applyBorder="0" applyAlignment="0" applyProtection="0"/>
    <xf numFmtId="0" fontId="60" fillId="0" borderId="0"/>
    <xf numFmtId="164" fontId="60" fillId="0" borderId="0"/>
    <xf numFmtId="164" fontId="24" fillId="0" borderId="0" applyFill="0" applyBorder="0" applyAlignment="0" applyProtection="0"/>
    <xf numFmtId="164" fontId="60" fillId="0" borderId="0"/>
    <xf numFmtId="0" fontId="61" fillId="0" borderId="0" applyNumberFormat="0" applyFill="0" applyBorder="0" applyAlignment="0" applyProtection="0"/>
  </cellStyleXfs>
  <cellXfs count="81">
    <xf numFmtId="0" fontId="0" fillId="0" borderId="0" xfId="0"/>
    <xf numFmtId="0" fontId="25" fillId="0" borderId="0" xfId="0" applyFont="1" applyAlignment="1">
      <alignment horizontal="left"/>
    </xf>
    <xf numFmtId="0" fontId="26" fillId="0" borderId="0" xfId="0" applyFont="1" applyAlignment="1">
      <alignment horizontal="left"/>
    </xf>
    <xf numFmtId="0" fontId="27" fillId="0" borderId="0" xfId="0" applyFont="1" applyAlignment="1">
      <alignment horizontal="left"/>
    </xf>
    <xf numFmtId="0" fontId="28" fillId="0" borderId="0" xfId="0" applyFont="1" applyAlignment="1">
      <alignment horizontal="left"/>
    </xf>
    <xf numFmtId="0" fontId="29" fillId="0" borderId="0" xfId="0" applyFont="1" applyAlignment="1">
      <alignment horizontal="left"/>
    </xf>
    <xf numFmtId="0" fontId="30" fillId="0" borderId="0" xfId="0" applyFont="1" applyAlignment="1">
      <alignment horizontal="left"/>
    </xf>
    <xf numFmtId="0" fontId="25" fillId="0" borderId="0" xfId="0" applyFont="1" applyAlignment="1">
      <alignment horizontal="left"/>
    </xf>
    <xf numFmtId="0" fontId="28" fillId="0" borderId="0" xfId="0" applyFont="1" applyAlignment="1">
      <alignment horizontal="left" wrapText="1"/>
    </xf>
    <xf numFmtId="0" fontId="27" fillId="0" borderId="0" xfId="0" applyFont="1" applyAlignment="1">
      <alignment horizontal="right" wrapText="1"/>
    </xf>
    <xf numFmtId="3" fontId="27" fillId="0" borderId="0" xfId="0" applyNumberFormat="1" applyFont="1" applyAlignment="1">
      <alignment horizontal="right"/>
    </xf>
    <xf numFmtId="165" fontId="27" fillId="0" borderId="0" xfId="0" applyNumberFormat="1" applyFont="1" applyAlignment="1">
      <alignment horizontal="right"/>
    </xf>
    <xf numFmtId="4" fontId="27" fillId="0" borderId="0" xfId="0" applyNumberFormat="1" applyFont="1" applyAlignment="1">
      <alignment horizontal="right"/>
    </xf>
    <xf numFmtId="3" fontId="28" fillId="0" borderId="0" xfId="0" applyNumberFormat="1" applyFont="1" applyAlignment="1">
      <alignment horizontal="right"/>
    </xf>
    <xf numFmtId="165" fontId="28" fillId="0" borderId="0" xfId="0" applyNumberFormat="1" applyFont="1" applyAlignment="1">
      <alignment horizontal="right"/>
    </xf>
    <xf numFmtId="4" fontId="28" fillId="0" borderId="0" xfId="0" applyNumberFormat="1" applyFont="1" applyAlignment="1">
      <alignment horizontal="right"/>
    </xf>
    <xf numFmtId="0" fontId="30" fillId="0" borderId="0" xfId="0" applyNumberFormat="1" applyFont="1" applyAlignment="1">
      <alignment horizontal="right"/>
    </xf>
    <xf numFmtId="0" fontId="9" fillId="0" borderId="0" xfId="11" applyFont="1" applyFill="1" applyBorder="1"/>
    <xf numFmtId="0" fontId="5" fillId="0" borderId="0" xfId="11" applyFill="1" applyBorder="1"/>
    <xf numFmtId="0" fontId="8" fillId="0" borderId="0" xfId="5" applyFont="1" applyFill="1" applyBorder="1" applyAlignment="1" applyProtection="1">
      <alignment vertical="center"/>
    </xf>
    <xf numFmtId="0" fontId="7" fillId="0" borderId="0" xfId="5" applyFill="1" applyBorder="1" applyAlignment="1" applyProtection="1"/>
    <xf numFmtId="0" fontId="5" fillId="0" borderId="0" xfId="11" applyBorder="1"/>
    <xf numFmtId="0" fontId="6" fillId="0" borderId="0" xfId="11" applyFont="1" applyBorder="1"/>
    <xf numFmtId="0" fontId="5" fillId="0" borderId="0" xfId="11"/>
    <xf numFmtId="0" fontId="10" fillId="0" borderId="0" xfId="11" applyFont="1"/>
    <xf numFmtId="0" fontId="5" fillId="0" borderId="0" xfId="11" applyFont="1" applyBorder="1"/>
    <xf numFmtId="0" fontId="12" fillId="0" borderId="0" xfId="11" applyFont="1" applyAlignment="1">
      <alignment vertical="top" wrapText="1"/>
    </xf>
    <xf numFmtId="0" fontId="5" fillId="0" borderId="0" xfId="11" applyFont="1" applyAlignment="1">
      <alignment horizontal="left"/>
    </xf>
    <xf numFmtId="0" fontId="12" fillId="0" borderId="0" xfId="11" applyFont="1"/>
    <xf numFmtId="0" fontId="7" fillId="0" borderId="0" xfId="5" applyAlignment="1" applyProtection="1"/>
    <xf numFmtId="0" fontId="12" fillId="0" borderId="0" xfId="11" applyNumberFormat="1" applyFont="1" applyAlignment="1">
      <alignment vertical="top" wrapText="1"/>
    </xf>
    <xf numFmtId="0" fontId="13" fillId="0" borderId="0" xfId="11" applyFont="1" applyAlignment="1">
      <alignment wrapText="1"/>
    </xf>
    <xf numFmtId="0" fontId="7" fillId="0" borderId="0" xfId="5" applyAlignment="1" applyProtection="1">
      <alignment horizontal="center"/>
    </xf>
    <xf numFmtId="0" fontId="31" fillId="0" borderId="0" xfId="4" applyFont="1"/>
    <xf numFmtId="0" fontId="16" fillId="0" borderId="0" xfId="5" applyFont="1" applyAlignment="1" applyProtection="1"/>
    <xf numFmtId="0" fontId="15" fillId="0" borderId="0" xfId="11" applyNumberFormat="1" applyFont="1" applyAlignment="1">
      <alignment vertical="top" wrapText="1"/>
    </xf>
    <xf numFmtId="0" fontId="5" fillId="0" borderId="0" xfId="11" applyFill="1"/>
    <xf numFmtId="0" fontId="8" fillId="0" borderId="0" xfId="5" applyFont="1" applyFill="1" applyAlignment="1" applyProtection="1">
      <alignment vertical="center"/>
    </xf>
    <xf numFmtId="0" fontId="7" fillId="0" borderId="0" xfId="5" applyFill="1" applyAlignment="1" applyProtection="1"/>
    <xf numFmtId="0" fontId="25" fillId="0" borderId="0" xfId="0" applyFont="1" applyAlignment="1">
      <alignment horizontal="left"/>
    </xf>
    <xf numFmtId="0" fontId="30" fillId="0" borderId="0" xfId="0" applyFont="1" applyAlignment="1">
      <alignment horizontal="left"/>
    </xf>
    <xf numFmtId="0" fontId="11" fillId="0" borderId="0" xfId="7" applyFont="1" applyAlignment="1" applyProtection="1"/>
    <xf numFmtId="0" fontId="32" fillId="0" borderId="0" xfId="0" applyFont="1" applyAlignment="1">
      <alignment horizontal="left" indent="1"/>
    </xf>
    <xf numFmtId="0" fontId="32" fillId="0" borderId="0" xfId="0" applyFont="1" applyAlignment="1">
      <alignment horizontal="left" indent="2"/>
    </xf>
    <xf numFmtId="0" fontId="28" fillId="0" borderId="0" xfId="0" applyFont="1" applyAlignment="1">
      <alignment horizontal="left" indent="2"/>
    </xf>
    <xf numFmtId="0" fontId="33" fillId="0" borderId="0" xfId="0" applyFont="1"/>
    <xf numFmtId="0" fontId="34" fillId="0" borderId="0" xfId="0" applyFont="1" applyAlignment="1">
      <alignment horizontal="left" indent="1"/>
    </xf>
    <xf numFmtId="0" fontId="0" fillId="0" borderId="0" xfId="0" applyFont="1"/>
    <xf numFmtId="0" fontId="0" fillId="0" borderId="0" xfId="0" applyAlignment="1">
      <alignment horizontal="right"/>
    </xf>
    <xf numFmtId="166" fontId="27" fillId="0" borderId="0" xfId="0" applyNumberFormat="1" applyFont="1" applyAlignment="1">
      <alignment horizontal="right"/>
    </xf>
    <xf numFmtId="3" fontId="32" fillId="0" borderId="0" xfId="0" applyNumberFormat="1" applyFont="1"/>
    <xf numFmtId="2" fontId="32" fillId="0" borderId="0" xfId="0" applyNumberFormat="1" applyFont="1"/>
    <xf numFmtId="167" fontId="32" fillId="0" borderId="0" xfId="0" applyNumberFormat="1" applyFont="1"/>
    <xf numFmtId="3" fontId="34" fillId="0" borderId="0" xfId="0" applyNumberFormat="1" applyFont="1"/>
    <xf numFmtId="2" fontId="34" fillId="0" borderId="0" xfId="0" applyNumberFormat="1" applyFont="1"/>
    <xf numFmtId="167" fontId="34" fillId="0" borderId="0" xfId="0" applyNumberFormat="1" applyFont="1"/>
    <xf numFmtId="0" fontId="30" fillId="0" borderId="0" xfId="0" applyFont="1" applyAlignment="1">
      <alignment horizontal="left"/>
    </xf>
    <xf numFmtId="0" fontId="35" fillId="0" borderId="0" xfId="0" applyFont="1" applyAlignment="1">
      <alignment horizontal="left"/>
    </xf>
    <xf numFmtId="0" fontId="26" fillId="0" borderId="0" xfId="0" applyFont="1" applyBorder="1" applyAlignment="1">
      <alignment horizontal="left"/>
    </xf>
    <xf numFmtId="3" fontId="28" fillId="0" borderId="0" xfId="0" applyNumberFormat="1" applyFont="1" applyAlignment="1">
      <alignment horizontal="right" wrapText="1"/>
    </xf>
    <xf numFmtId="166" fontId="28" fillId="0" borderId="0" xfId="0" applyNumberFormat="1" applyFont="1" applyAlignment="1">
      <alignment horizontal="right"/>
    </xf>
    <xf numFmtId="0" fontId="54" fillId="0" borderId="0" xfId="0" applyFont="1" applyAlignment="1">
      <alignment horizontal="right"/>
    </xf>
    <xf numFmtId="0" fontId="55" fillId="0" borderId="0" xfId="0" applyFont="1"/>
    <xf numFmtId="168" fontId="34" fillId="0" borderId="0" xfId="0" applyNumberFormat="1" applyFont="1"/>
    <xf numFmtId="0" fontId="54" fillId="0" borderId="0" xfId="0" applyFont="1" applyAlignment="1">
      <alignment horizontal="left" vertical="center" wrapText="1"/>
    </xf>
    <xf numFmtId="0" fontId="5" fillId="3" borderId="0" xfId="120" applyFont="1" applyFill="1" applyAlignment="1">
      <alignment vertical="top"/>
    </xf>
    <xf numFmtId="0" fontId="10" fillId="0" borderId="0" xfId="11" applyNumberFormat="1" applyFont="1" applyAlignment="1">
      <alignment horizontal="left" vertical="top" wrapText="1"/>
    </xf>
    <xf numFmtId="0" fontId="34" fillId="0" borderId="0" xfId="0" applyFont="1" applyAlignment="1">
      <alignment horizontal="left" indent="1"/>
    </xf>
    <xf numFmtId="0" fontId="5" fillId="3" borderId="0" xfId="120" applyFont="1" applyFill="1" applyAlignment="1">
      <alignment vertical="top" wrapText="1"/>
    </xf>
    <xf numFmtId="0" fontId="5" fillId="0" borderId="0" xfId="0" applyNumberFormat="1" applyFont="1" applyAlignment="1">
      <alignment vertical="top" wrapText="1"/>
    </xf>
    <xf numFmtId="0" fontId="10" fillId="0" borderId="0" xfId="122" quotePrefix="1" applyFont="1" applyAlignment="1">
      <alignment horizontal="left"/>
    </xf>
    <xf numFmtId="0" fontId="11" fillId="0" borderId="0" xfId="5" applyFont="1" applyAlignment="1" applyProtection="1"/>
    <xf numFmtId="0" fontId="4" fillId="0" borderId="0" xfId="0" applyFont="1" applyAlignment="1">
      <alignment vertical="center" wrapText="1"/>
    </xf>
    <xf numFmtId="0" fontId="37" fillId="4" borderId="0" xfId="13" applyFont="1" applyFill="1" applyAlignment="1">
      <alignment vertical="center"/>
    </xf>
    <xf numFmtId="0" fontId="37" fillId="4" borderId="0" xfId="13" applyFont="1" applyFill="1" applyAlignment="1">
      <alignment horizontal="left" vertical="center"/>
    </xf>
    <xf numFmtId="0" fontId="36" fillId="0" borderId="2" xfId="0" applyFont="1" applyFill="1" applyBorder="1" applyAlignment="1">
      <alignment horizontal="left"/>
    </xf>
    <xf numFmtId="0" fontId="25" fillId="0" borderId="0" xfId="0" applyFont="1" applyAlignment="1">
      <alignment horizontal="left"/>
    </xf>
    <xf numFmtId="0" fontId="27" fillId="0" borderId="0" xfId="0" applyFont="1" applyAlignment="1">
      <alignment horizontal="center" wrapText="1"/>
    </xf>
    <xf numFmtId="0" fontId="11" fillId="0" borderId="0" xfId="5" applyFont="1" applyAlignment="1" applyProtection="1"/>
    <xf numFmtId="0" fontId="5" fillId="3" borderId="0" xfId="5" applyFont="1" applyFill="1" applyAlignment="1" applyProtection="1">
      <alignment vertical="top" wrapText="1"/>
    </xf>
    <xf numFmtId="0" fontId="31" fillId="0" borderId="0" xfId="4" applyFont="1" applyFill="1"/>
  </cellXfs>
  <cellStyles count="139">
    <cellStyle name="20% - Accent1" xfId="51" builtinId="30" customBuiltin="1"/>
    <cellStyle name="20% - Accent2" xfId="55" builtinId="34" customBuiltin="1"/>
    <cellStyle name="20% - Accent3" xfId="59" builtinId="38" customBuiltin="1"/>
    <cellStyle name="20% - Accent4" xfId="63" builtinId="42" customBuiltin="1"/>
    <cellStyle name="20% - Accent5" xfId="67" builtinId="46" customBuiltin="1"/>
    <cellStyle name="20% - Accent6" xfId="71" builtinId="50" customBuiltin="1"/>
    <cellStyle name="40% - Accent1" xfId="52" builtinId="31" customBuiltin="1"/>
    <cellStyle name="40% - Accent2" xfId="56" builtinId="35" customBuiltin="1"/>
    <cellStyle name="40% - Accent3" xfId="60" builtinId="39" customBuiltin="1"/>
    <cellStyle name="40% - Accent4" xfId="64" builtinId="43" customBuiltin="1"/>
    <cellStyle name="40% - Accent5" xfId="68" builtinId="47" customBuiltin="1"/>
    <cellStyle name="40% - Accent6" xfId="72" builtinId="51" customBuiltin="1"/>
    <cellStyle name="60% - Accent1" xfId="53" builtinId="32" customBuiltin="1"/>
    <cellStyle name="60% - Accent2" xfId="57" builtinId="36" customBuiltin="1"/>
    <cellStyle name="60% - Accent3" xfId="61" builtinId="40" customBuiltin="1"/>
    <cellStyle name="60% - Accent4" xfId="65" builtinId="44" customBuiltin="1"/>
    <cellStyle name="60% - Accent5" xfId="69" builtinId="48" customBuiltin="1"/>
    <cellStyle name="60% - Accent6" xfId="73" builtinId="52" customBuiltin="1"/>
    <cellStyle name="Accent1" xfId="50" builtinId="29" customBuiltin="1"/>
    <cellStyle name="Accent2" xfId="54" builtinId="33" customBuiltin="1"/>
    <cellStyle name="Accent3" xfId="58" builtinId="37" customBuiltin="1"/>
    <cellStyle name="Accent4" xfId="62" builtinId="41" customBuiltin="1"/>
    <cellStyle name="Accent5" xfId="66" builtinId="45" customBuiltin="1"/>
    <cellStyle name="Accent6" xfId="70" builtinId="49" customBuiltin="1"/>
    <cellStyle name="Bad" xfId="40" builtinId="27" customBuiltin="1"/>
    <cellStyle name="Calculation" xfId="44" builtinId="22" customBuiltin="1"/>
    <cellStyle name="Check Cell" xfId="46" builtinId="23" customBuiltin="1"/>
    <cellStyle name="Comma 2" xfId="75" xr:uid="{00000000-0005-0000-0000-00001B000000}"/>
    <cellStyle name="Comma 3" xfId="76" xr:uid="{00000000-0005-0000-0000-00001C000000}"/>
    <cellStyle name="Comma 4" xfId="77" xr:uid="{00000000-0005-0000-0000-00001D000000}"/>
    <cellStyle name="Comma 5" xfId="78" xr:uid="{00000000-0005-0000-0000-00001E000000}"/>
    <cellStyle name="Comma 6" xfId="74" xr:uid="{00000000-0005-0000-0000-00001F000000}"/>
    <cellStyle name="Explanatory Text" xfId="48" builtinId="53" customBuiltin="1"/>
    <cellStyle name="Followed Hyperlink 2" xfId="1" xr:uid="{00000000-0005-0000-0000-000021000000}"/>
    <cellStyle name="Followed Hyperlink 3" xfId="79" xr:uid="{00000000-0005-0000-0000-000022000000}"/>
    <cellStyle name="Good" xfId="39" builtinId="26" customBuiltin="1"/>
    <cellStyle name="Heading" xfId="2" xr:uid="{00000000-0005-0000-0000-000024000000}"/>
    <cellStyle name="Heading 1" xfId="35" builtinId="16" customBuiltin="1"/>
    <cellStyle name="Heading 2" xfId="36" builtinId="17" customBuiltin="1"/>
    <cellStyle name="Heading 3" xfId="37" builtinId="18" customBuiltin="1"/>
    <cellStyle name="Heading 4" xfId="38" builtinId="19" customBuiltin="1"/>
    <cellStyle name="Heading 5" xfId="81" xr:uid="{00000000-0005-0000-0000-000029000000}"/>
    <cellStyle name="Heading 6" xfId="82" xr:uid="{00000000-0005-0000-0000-00002A000000}"/>
    <cellStyle name="Heading 7" xfId="80" xr:uid="{00000000-0005-0000-0000-00002B000000}"/>
    <cellStyle name="Heading1" xfId="3" xr:uid="{00000000-0005-0000-0000-00002C000000}"/>
    <cellStyle name="Heading1 2" xfId="84" xr:uid="{00000000-0005-0000-0000-00002D000000}"/>
    <cellStyle name="Heading1 3" xfId="85" xr:uid="{00000000-0005-0000-0000-00002E000000}"/>
    <cellStyle name="Heading1 4" xfId="83" xr:uid="{00000000-0005-0000-0000-00002F000000}"/>
    <cellStyle name="Hyperlink" xfId="4" builtinId="8"/>
    <cellStyle name="Hyperlink 2" xfId="5" xr:uid="{00000000-0005-0000-0000-000031000000}"/>
    <cellStyle name="Hyperlink 2 2" xfId="86" xr:uid="{00000000-0005-0000-0000-000032000000}"/>
    <cellStyle name="Hyperlink 2 2 2" xfId="87" xr:uid="{00000000-0005-0000-0000-000033000000}"/>
    <cellStyle name="Hyperlink 2 2 3" xfId="88" xr:uid="{00000000-0005-0000-0000-000034000000}"/>
    <cellStyle name="Hyperlink 2 3" xfId="89" xr:uid="{00000000-0005-0000-0000-000035000000}"/>
    <cellStyle name="Hyperlink 3" xfId="6" xr:uid="{00000000-0005-0000-0000-000036000000}"/>
    <cellStyle name="Hyperlink 4" xfId="7" xr:uid="{00000000-0005-0000-0000-000037000000}"/>
    <cellStyle name="Hyperlink 4 2" xfId="8" xr:uid="{00000000-0005-0000-0000-000038000000}"/>
    <cellStyle name="Hyperlink 5" xfId="9" xr:uid="{00000000-0005-0000-0000-000039000000}"/>
    <cellStyle name="Hyperlink 5 2" xfId="91" xr:uid="{00000000-0005-0000-0000-00003A000000}"/>
    <cellStyle name="Hyperlink 5 3" xfId="90" xr:uid="{00000000-0005-0000-0000-00003B000000}"/>
    <cellStyle name="Hyperlink 6" xfId="92" xr:uid="{00000000-0005-0000-0000-00003C000000}"/>
    <cellStyle name="Hyperlink 7" xfId="93" xr:uid="{00000000-0005-0000-0000-00003D000000}"/>
    <cellStyle name="Input" xfId="42" builtinId="20" customBuiltin="1"/>
    <cellStyle name="Linked Cell" xfId="45" builtinId="24" customBuiltin="1"/>
    <cellStyle name="Neutral" xfId="41" builtinId="28" customBuiltin="1"/>
    <cellStyle name="Normal" xfId="0" builtinId="0" customBuiltin="1"/>
    <cellStyle name="Normal 10" xfId="10" xr:uid="{00000000-0005-0000-0000-000042000000}"/>
    <cellStyle name="Normal 10 2" xfId="95" xr:uid="{00000000-0005-0000-0000-000043000000}"/>
    <cellStyle name="Normal 10 3" xfId="94" xr:uid="{00000000-0005-0000-0000-000044000000}"/>
    <cellStyle name="Normal 11" xfId="96" xr:uid="{00000000-0005-0000-0000-000045000000}"/>
    <cellStyle name="Normal 11 2" xfId="97" xr:uid="{00000000-0005-0000-0000-000046000000}"/>
    <cellStyle name="Normal 12" xfId="98" xr:uid="{00000000-0005-0000-0000-000047000000}"/>
    <cellStyle name="Normal 12 2" xfId="99" xr:uid="{00000000-0005-0000-0000-000048000000}"/>
    <cellStyle name="Normal 13" xfId="100" xr:uid="{00000000-0005-0000-0000-000049000000}"/>
    <cellStyle name="Normal 2" xfId="11" xr:uid="{00000000-0005-0000-0000-00004A000000}"/>
    <cellStyle name="Normal 2 2" xfId="12" xr:uid="{00000000-0005-0000-0000-00004B000000}"/>
    <cellStyle name="Normal 2 2 2" xfId="103" xr:uid="{00000000-0005-0000-0000-00004C000000}"/>
    <cellStyle name="Normal 2 2 3" xfId="13" xr:uid="{00000000-0005-0000-0000-00004D000000}"/>
    <cellStyle name="Normal 2 2 4" xfId="102" xr:uid="{00000000-0005-0000-0000-00004E000000}"/>
    <cellStyle name="Normal 2 3" xfId="104" xr:uid="{00000000-0005-0000-0000-00004F000000}"/>
    <cellStyle name="Normal 2 4" xfId="101" xr:uid="{00000000-0005-0000-0000-000050000000}"/>
    <cellStyle name="Normal 3" xfId="14" xr:uid="{00000000-0005-0000-0000-000051000000}"/>
    <cellStyle name="Normal 3 2" xfId="15" xr:uid="{00000000-0005-0000-0000-000052000000}"/>
    <cellStyle name="Normal 3 2 2" xfId="16" xr:uid="{00000000-0005-0000-0000-000053000000}"/>
    <cellStyle name="Normal 3 2 2 2" xfId="107" xr:uid="{00000000-0005-0000-0000-000054000000}"/>
    <cellStyle name="Normal 3 2 3" xfId="108" xr:uid="{00000000-0005-0000-0000-000055000000}"/>
    <cellStyle name="Normal 3 2 4" xfId="106" xr:uid="{00000000-0005-0000-0000-000056000000}"/>
    <cellStyle name="Normal 3 3" xfId="17" xr:uid="{00000000-0005-0000-0000-000057000000}"/>
    <cellStyle name="Normal 3 3 2" xfId="109" xr:uid="{00000000-0005-0000-0000-000058000000}"/>
    <cellStyle name="Normal 3 4" xfId="18" xr:uid="{00000000-0005-0000-0000-000059000000}"/>
    <cellStyle name="Normal 3 5" xfId="105" xr:uid="{00000000-0005-0000-0000-00005A000000}"/>
    <cellStyle name="Normal 4" xfId="19" xr:uid="{00000000-0005-0000-0000-00005B000000}"/>
    <cellStyle name="Normal 4 2" xfId="20" xr:uid="{00000000-0005-0000-0000-00005C000000}"/>
    <cellStyle name="Normal 4 2 2" xfId="112" xr:uid="{00000000-0005-0000-0000-00005D000000}"/>
    <cellStyle name="Normal 4 2 3" xfId="111" xr:uid="{00000000-0005-0000-0000-00005E000000}"/>
    <cellStyle name="Normal 4 3" xfId="113" xr:uid="{00000000-0005-0000-0000-00005F000000}"/>
    <cellStyle name="Normal 4 4" xfId="114" xr:uid="{00000000-0005-0000-0000-000060000000}"/>
    <cellStyle name="Normal 4 5" xfId="110" xr:uid="{00000000-0005-0000-0000-000061000000}"/>
    <cellStyle name="Normal 5" xfId="21" xr:uid="{00000000-0005-0000-0000-000062000000}"/>
    <cellStyle name="Normal 5 2" xfId="22" xr:uid="{00000000-0005-0000-0000-000063000000}"/>
    <cellStyle name="Normal 5 2 2" xfId="116" xr:uid="{00000000-0005-0000-0000-000064000000}"/>
    <cellStyle name="Normal 5 3" xfId="23" xr:uid="{00000000-0005-0000-0000-000065000000}"/>
    <cellStyle name="Normal 5 3 2" xfId="117" xr:uid="{00000000-0005-0000-0000-000066000000}"/>
    <cellStyle name="Normal 5 4" xfId="115" xr:uid="{00000000-0005-0000-0000-000067000000}"/>
    <cellStyle name="Normal 6" xfId="24" xr:uid="{00000000-0005-0000-0000-000068000000}"/>
    <cellStyle name="Normal 6 2" xfId="25" xr:uid="{00000000-0005-0000-0000-000069000000}"/>
    <cellStyle name="Normal 6 2 2" xfId="119" xr:uid="{00000000-0005-0000-0000-00006A000000}"/>
    <cellStyle name="Normal 6 3" xfId="26" xr:uid="{00000000-0005-0000-0000-00006B000000}"/>
    <cellStyle name="Normal 6 3 2" xfId="120" xr:uid="{00000000-0005-0000-0000-00006C000000}"/>
    <cellStyle name="Normal 6 4" xfId="118" xr:uid="{00000000-0005-0000-0000-00006D000000}"/>
    <cellStyle name="Normal 7" xfId="27" xr:uid="{00000000-0005-0000-0000-00006E000000}"/>
    <cellStyle name="Normal 7 2" xfId="122" xr:uid="{00000000-0005-0000-0000-00006F000000}"/>
    <cellStyle name="Normal 7 3" xfId="121" xr:uid="{00000000-0005-0000-0000-000070000000}"/>
    <cellStyle name="Normal 8" xfId="28" xr:uid="{00000000-0005-0000-0000-000071000000}"/>
    <cellStyle name="Normal 8 2" xfId="124" xr:uid="{00000000-0005-0000-0000-000072000000}"/>
    <cellStyle name="Normal 8 3" xfId="125" xr:uid="{00000000-0005-0000-0000-000073000000}"/>
    <cellStyle name="Normal 8 4" xfId="123" xr:uid="{00000000-0005-0000-0000-000074000000}"/>
    <cellStyle name="Normal 9" xfId="29" xr:uid="{00000000-0005-0000-0000-000075000000}"/>
    <cellStyle name="Normal 9 2" xfId="127" xr:uid="{00000000-0005-0000-0000-000076000000}"/>
    <cellStyle name="Normal 9 3" xfId="128" xr:uid="{00000000-0005-0000-0000-000077000000}"/>
    <cellStyle name="Normal 9 4" xfId="126" xr:uid="{00000000-0005-0000-0000-000078000000}"/>
    <cellStyle name="Note 2" xfId="30" xr:uid="{00000000-0005-0000-0000-000079000000}"/>
    <cellStyle name="Note 2 2" xfId="130" xr:uid="{00000000-0005-0000-0000-00007A000000}"/>
    <cellStyle name="Note 3" xfId="31" xr:uid="{00000000-0005-0000-0000-00007B000000}"/>
    <cellStyle name="Note 3 2" xfId="131" xr:uid="{00000000-0005-0000-0000-00007C000000}"/>
    <cellStyle name="Note 4" xfId="129" xr:uid="{00000000-0005-0000-0000-00007D000000}"/>
    <cellStyle name="Output" xfId="43" builtinId="21" customBuiltin="1"/>
    <cellStyle name="Percent 2" xfId="32" xr:uid="{00000000-0005-0000-0000-00007F000000}"/>
    <cellStyle name="Result" xfId="33" xr:uid="{00000000-0005-0000-0000-000080000000}"/>
    <cellStyle name="Result 2" xfId="133" xr:uid="{00000000-0005-0000-0000-000081000000}"/>
    <cellStyle name="Result 3" xfId="134" xr:uid="{00000000-0005-0000-0000-000082000000}"/>
    <cellStyle name="Result 4" xfId="132" xr:uid="{00000000-0005-0000-0000-000083000000}"/>
    <cellStyle name="Result2" xfId="34" xr:uid="{00000000-0005-0000-0000-000084000000}"/>
    <cellStyle name="Result2 2" xfId="136" xr:uid="{00000000-0005-0000-0000-000085000000}"/>
    <cellStyle name="Result2 3" xfId="137" xr:uid="{00000000-0005-0000-0000-000086000000}"/>
    <cellStyle name="Result2 4" xfId="135" xr:uid="{00000000-0005-0000-0000-000087000000}"/>
    <cellStyle name="Title 2" xfId="138" xr:uid="{00000000-0005-0000-0000-000088000000}"/>
    <cellStyle name="Total" xfId="49" builtinId="25" customBuiltin="1"/>
    <cellStyle name="Warning Text" xfId="47"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abs.gov.au/"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abs.gov.au/"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abs.gov.au/"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abs.gov.au/"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152400</xdr:colOff>
      <xdr:row>0</xdr:row>
      <xdr:rowOff>95250</xdr:rowOff>
    </xdr:from>
    <xdr:to>
      <xdr:col>1</xdr:col>
      <xdr:colOff>95250</xdr:colOff>
      <xdr:row>0</xdr:row>
      <xdr:rowOff>838200</xdr:rowOff>
    </xdr:to>
    <xdr:pic>
      <xdr:nvPicPr>
        <xdr:cNvPr id="3154" name="Picture 3">
          <a:hlinkClick xmlns:r="http://schemas.openxmlformats.org/officeDocument/2006/relationships" r:id="rId1"/>
          <a:extLst>
            <a:ext uri="{FF2B5EF4-FFF2-40B4-BE49-F238E27FC236}">
              <a16:creationId xmlns:a16="http://schemas.microsoft.com/office/drawing/2014/main" id="{00000000-0008-0000-0000-0000520C0000}"/>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2400" y="95250"/>
          <a:ext cx="76200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133350</xdr:colOff>
      <xdr:row>0</xdr:row>
      <xdr:rowOff>66675</xdr:rowOff>
    </xdr:from>
    <xdr:to>
      <xdr:col>0</xdr:col>
      <xdr:colOff>866775</xdr:colOff>
      <xdr:row>0</xdr:row>
      <xdr:rowOff>800100</xdr:rowOff>
    </xdr:to>
    <xdr:pic>
      <xdr:nvPicPr>
        <xdr:cNvPr id="1172" name="Picture 3">
          <a:hlinkClick xmlns:r="http://schemas.openxmlformats.org/officeDocument/2006/relationships" r:id="rId1"/>
          <a:extLst>
            <a:ext uri="{FF2B5EF4-FFF2-40B4-BE49-F238E27FC236}">
              <a16:creationId xmlns:a16="http://schemas.microsoft.com/office/drawing/2014/main" id="{00000000-0008-0000-0100-000094040000}"/>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3350" y="66675"/>
          <a:ext cx="7334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114300</xdr:colOff>
      <xdr:row>0</xdr:row>
      <xdr:rowOff>76200</xdr:rowOff>
    </xdr:from>
    <xdr:to>
      <xdr:col>0</xdr:col>
      <xdr:colOff>885825</xdr:colOff>
      <xdr:row>0</xdr:row>
      <xdr:rowOff>790575</xdr:rowOff>
    </xdr:to>
    <xdr:pic>
      <xdr:nvPicPr>
        <xdr:cNvPr id="2179" name="Picture 3">
          <a:hlinkClick xmlns:r="http://schemas.openxmlformats.org/officeDocument/2006/relationships" r:id="rId1"/>
          <a:extLst>
            <a:ext uri="{FF2B5EF4-FFF2-40B4-BE49-F238E27FC236}">
              <a16:creationId xmlns:a16="http://schemas.microsoft.com/office/drawing/2014/main" id="{00000000-0008-0000-0200-000083080000}"/>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300" y="76200"/>
          <a:ext cx="7715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39</xdr:row>
          <xdr:rowOff>114300</xdr:rowOff>
        </xdr:from>
        <xdr:to>
          <xdr:col>3</xdr:col>
          <xdr:colOff>666750</xdr:colOff>
          <xdr:row>43</xdr:row>
          <xdr:rowOff>28575</xdr:rowOff>
        </xdr:to>
        <xdr:sp macro="" textlink="">
          <xdr:nvSpPr>
            <xdr:cNvPr id="5121" name="Object 1" hidden="1">
              <a:extLst>
                <a:ext uri="{63B3BB69-23CF-44E3-9099-C40C66FF867C}">
                  <a14:compatExt spid="_x0000_s5121"/>
                </a:ext>
                <a:ext uri="{FF2B5EF4-FFF2-40B4-BE49-F238E27FC236}">
                  <a16:creationId xmlns:a16="http://schemas.microsoft.com/office/drawing/2014/main" id="{00000000-0008-0000-0300-0000011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95250</xdr:colOff>
      <xdr:row>0</xdr:row>
      <xdr:rowOff>95250</xdr:rowOff>
    </xdr:from>
    <xdr:to>
      <xdr:col>1</xdr:col>
      <xdr:colOff>476250</xdr:colOff>
      <xdr:row>0</xdr:row>
      <xdr:rowOff>809625</xdr:rowOff>
    </xdr:to>
    <xdr:pic>
      <xdr:nvPicPr>
        <xdr:cNvPr id="5199" name="Picture 3">
          <a:hlinkClick xmlns:r="http://schemas.openxmlformats.org/officeDocument/2006/relationships" r:id="rId1"/>
          <a:extLst>
            <a:ext uri="{FF2B5EF4-FFF2-40B4-BE49-F238E27FC236}">
              <a16:creationId xmlns:a16="http://schemas.microsoft.com/office/drawing/2014/main" id="{00000000-0008-0000-0300-00004F140000}"/>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0" y="95250"/>
          <a:ext cx="82867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EM/3301.0%20BIRTHS/2018/Datacubes/New%20Excel/33010DO001_201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oleObject" Target="Notes.Li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1"/>
      <sheetName val="Explanatory Notes"/>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oleLink xmlns:r="http://schemas.openxmlformats.org/officeDocument/2006/relationships" r:id="rId1" progId="Notes.Link">
    <oleItems>
      <oleItem name="!C58C0E00D46F25CA000000000000000000000000000000000000000000000000000000000000000000001D000000506572736F6E616C20576562204E6176696761746F72202852352E3029" advise="1" preferPic="1"/>
    </oleItems>
  </oleLin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abs.gov.au/AUSSTATS/abs@.nsf/mf/3301.0" TargetMode="External"/><Relationship Id="rId2" Type="http://schemas.openxmlformats.org/officeDocument/2006/relationships/hyperlink" Target="http://www.abs.gov.au/websitedbs/d3310114.nsf/Home/&#169;+Copyright?OpenDocument" TargetMode="External"/><Relationship Id="rId1" Type="http://schemas.openxmlformats.org/officeDocument/2006/relationships/hyperlink" Target="http://www.abs.gov.au/"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abs.gov.au/statistics/people/population/births-australia/latest-release"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hyperlink" Target="https://www.abs.gov.au/statistics/people/population/births-australia/latest-release" TargetMode="External"/><Relationship Id="rId2" Type="http://schemas.openxmlformats.org/officeDocument/2006/relationships/hyperlink" Target="http://www.abs.gov.au/websitedbs/d3310114.nsf/Home/&#169;+Copyright?OpenDocument" TargetMode="External"/><Relationship Id="rId1" Type="http://schemas.openxmlformats.org/officeDocument/2006/relationships/hyperlink" Target="http://www.abs.gov.au/AUSSTATS/abs@.nsf/mf/3301.0" TargetMode="External"/><Relationship Id="rId6" Type="http://schemas.openxmlformats.org/officeDocument/2006/relationships/vmlDrawing" Target="../drawings/vmlDrawing3.vml"/><Relationship Id="rId5" Type="http://schemas.openxmlformats.org/officeDocument/2006/relationships/drawing" Target="../drawings/drawing4.xml"/><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24"/>
  <sheetViews>
    <sheetView showGridLines="0" tabSelected="1" workbookViewId="0">
      <selection activeCell="A4" sqref="A4"/>
    </sheetView>
  </sheetViews>
  <sheetFormatPr defaultRowHeight="14.25" x14ac:dyDescent="0.2"/>
  <cols>
    <col min="1" max="2" width="10.75" customWidth="1"/>
    <col min="3" max="3" width="100.25" customWidth="1"/>
    <col min="4" max="5" width="10.75" customWidth="1"/>
  </cols>
  <sheetData>
    <row r="1" spans="1:3" s="74" customFormat="1" ht="72" customHeight="1" x14ac:dyDescent="0.2">
      <c r="A1" s="73" t="s">
        <v>40</v>
      </c>
    </row>
    <row r="2" spans="1:3" ht="20.25" customHeight="1" x14ac:dyDescent="0.25">
      <c r="A2" s="1" t="s">
        <v>123</v>
      </c>
    </row>
    <row r="3" spans="1:3" ht="22.7" customHeight="1" x14ac:dyDescent="0.2">
      <c r="A3" s="2" t="s">
        <v>126</v>
      </c>
    </row>
    <row r="4" spans="1:3" ht="12.75" customHeight="1" x14ac:dyDescent="0.2"/>
    <row r="5" spans="1:3" ht="15.75" x14ac:dyDescent="0.25">
      <c r="B5" s="1" t="s">
        <v>0</v>
      </c>
    </row>
    <row r="6" spans="1:3" ht="12.75" customHeight="1" x14ac:dyDescent="0.2">
      <c r="B6" s="3" t="s">
        <v>1</v>
      </c>
    </row>
    <row r="7" spans="1:3" ht="12.75" customHeight="1" x14ac:dyDescent="0.2">
      <c r="B7" s="16">
        <v>1</v>
      </c>
      <c r="C7" s="4" t="s">
        <v>124</v>
      </c>
    </row>
    <row r="8" spans="1:3" x14ac:dyDescent="0.2">
      <c r="B8" s="16">
        <v>2</v>
      </c>
      <c r="C8" s="4" t="s">
        <v>125</v>
      </c>
    </row>
    <row r="9" spans="1:3" x14ac:dyDescent="0.2">
      <c r="B9" s="33" t="s">
        <v>3</v>
      </c>
    </row>
    <row r="11" spans="1:3" ht="15" x14ac:dyDescent="0.2">
      <c r="B11" s="75"/>
      <c r="C11" s="75"/>
    </row>
    <row r="12" spans="1:3" ht="15.75" x14ac:dyDescent="0.25">
      <c r="B12" s="76" t="s">
        <v>2</v>
      </c>
      <c r="C12" s="76"/>
    </row>
    <row r="14" spans="1:3" x14ac:dyDescent="0.2">
      <c r="B14" s="5" t="s">
        <v>128</v>
      </c>
    </row>
    <row r="15" spans="1:3" x14ac:dyDescent="0.2">
      <c r="B15" s="41" t="s">
        <v>39</v>
      </c>
      <c r="C15" s="41"/>
    </row>
    <row r="16" spans="1:3" x14ac:dyDescent="0.2">
      <c r="B16" s="80" t="s">
        <v>130</v>
      </c>
      <c r="C16" s="71"/>
    </row>
    <row r="19" spans="2:3" ht="15.75" x14ac:dyDescent="0.25">
      <c r="B19" s="1" t="s">
        <v>4</v>
      </c>
    </row>
    <row r="21" spans="2:3" ht="27.75" customHeight="1" x14ac:dyDescent="0.2">
      <c r="B21" s="72" t="s">
        <v>37</v>
      </c>
      <c r="C21" s="72"/>
    </row>
    <row r="23" spans="2:3" x14ac:dyDescent="0.2">
      <c r="B23" s="6" t="s">
        <v>127</v>
      </c>
    </row>
    <row r="24" spans="2:3" ht="14.65" customHeight="1" x14ac:dyDescent="0.2"/>
  </sheetData>
  <sheetProtection sheet="1" objects="1" scenarios="1"/>
  <mergeCells count="4">
    <mergeCell ref="B21:C21"/>
    <mergeCell ref="A1:XFD1"/>
    <mergeCell ref="B11:C11"/>
    <mergeCell ref="B12:C12"/>
  </mergeCells>
  <hyperlinks>
    <hyperlink ref="B7" location="TopOfTable_Table_1" display="1" xr:uid="{00000000-0004-0000-0000-000000000000}"/>
    <hyperlink ref="B8" location="TopOfTable_Table_2" display="2" xr:uid="{00000000-0004-0000-0000-000001000000}"/>
    <hyperlink ref="B12" r:id="rId1" xr:uid="{00000000-0004-0000-0000-000002000000}"/>
    <hyperlink ref="B23" r:id="rId2" display="© Commonwealth of Australia 2018" xr:uid="{00000000-0004-0000-0000-000005000000}"/>
    <hyperlink ref="B9" location="'Explanatory Notes'!A1" display="Explanatory Notes" xr:uid="{00000000-0004-0000-0000-000006000000}"/>
    <hyperlink ref="B15" r:id="rId3" display="Summary" xr:uid="{211A6FF1-11B2-4D48-AFE0-8216C74E4642}"/>
    <hyperlink ref="B16" r:id="rId4" location="methodology" xr:uid="{07C25787-4798-4AC8-BCA3-524EBBD2AF7E}"/>
  </hyperlinks>
  <pageMargins left="0.7" right="0.7" top="0.75" bottom="0.75" header="0.3" footer="0.3"/>
  <pageSetup paperSize="9" orientation="portrait" horizontalDpi="1200" verticalDpi="1200" r:id="rId5"/>
  <drawing r:id="rId6"/>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102"/>
  <sheetViews>
    <sheetView workbookViewId="0">
      <pane xSplit="1" ySplit="7" topLeftCell="B8" activePane="bottomRight" state="frozen"/>
      <selection pane="topRight" activeCell="B1" sqref="B1"/>
      <selection pane="bottomLeft" activeCell="A8" sqref="A8"/>
      <selection pane="bottomRight" activeCell="B8" sqref="B8"/>
    </sheetView>
  </sheetViews>
  <sheetFormatPr defaultRowHeight="14.25" x14ac:dyDescent="0.2"/>
  <cols>
    <col min="1" max="1" width="46.75" customWidth="1"/>
    <col min="2" max="2" width="10.75" customWidth="1"/>
    <col min="3" max="3" width="11.375" style="48" customWidth="1"/>
    <col min="4" max="7" width="8.875" bestFit="1" customWidth="1"/>
    <col min="8" max="10" width="10.875" customWidth="1"/>
    <col min="11" max="11" width="11.625" customWidth="1"/>
    <col min="12" max="12" width="14.625" customWidth="1"/>
    <col min="13" max="13" width="11.625" customWidth="1"/>
    <col min="14" max="14" width="13.625" customWidth="1"/>
    <col min="15" max="15" width="9.625" customWidth="1"/>
    <col min="16" max="16" width="12.625" customWidth="1"/>
    <col min="17" max="17" width="11.625" customWidth="1"/>
    <col min="18" max="18" width="10.75" customWidth="1"/>
  </cols>
  <sheetData>
    <row r="1" spans="1:18" s="74" customFormat="1" ht="66.75" customHeight="1" x14ac:dyDescent="0.2">
      <c r="A1" s="73" t="s">
        <v>40</v>
      </c>
    </row>
    <row r="2" spans="1:18" ht="18" customHeight="1" x14ac:dyDescent="0.25">
      <c r="A2" s="7" t="str">
        <f>Contents!A2</f>
        <v>33010DO006 Births, Australia, 2019</v>
      </c>
    </row>
    <row r="3" spans="1:18" ht="12.75" customHeight="1" x14ac:dyDescent="0.2">
      <c r="A3" s="2" t="str">
        <f>Contents!A3</f>
        <v>Released at 11:30 am (Canberra time) Wed 9 Dec 2020</v>
      </c>
    </row>
    <row r="4" spans="1:18" ht="16.5" customHeight="1" x14ac:dyDescent="0.2">
      <c r="A4" s="5" t="s">
        <v>124</v>
      </c>
    </row>
    <row r="5" spans="1:18" ht="17.25" customHeight="1" x14ac:dyDescent="0.2">
      <c r="A5" s="8"/>
      <c r="B5" s="9"/>
      <c r="C5" s="9"/>
      <c r="D5" s="77" t="s">
        <v>5</v>
      </c>
      <c r="E5" s="77"/>
      <c r="F5" s="77"/>
      <c r="G5" s="77"/>
      <c r="H5" s="77"/>
      <c r="I5" s="77"/>
      <c r="J5" s="77"/>
      <c r="K5" s="9"/>
      <c r="L5" s="9"/>
      <c r="M5" s="77" t="s">
        <v>6</v>
      </c>
      <c r="N5" s="77"/>
      <c r="O5" s="77"/>
      <c r="P5" s="77" t="s">
        <v>7</v>
      </c>
      <c r="Q5" s="77"/>
      <c r="R5" s="9"/>
    </row>
    <row r="6" spans="1:18" ht="45" x14ac:dyDescent="0.2">
      <c r="A6" s="8"/>
      <c r="B6" s="9" t="s">
        <v>8</v>
      </c>
      <c r="C6" s="9" t="s">
        <v>120</v>
      </c>
      <c r="D6" s="9" t="s">
        <v>9</v>
      </c>
      <c r="E6" s="9" t="s">
        <v>10</v>
      </c>
      <c r="F6" s="9" t="s">
        <v>11</v>
      </c>
      <c r="G6" s="9" t="s">
        <v>12</v>
      </c>
      <c r="H6" s="9" t="s">
        <v>13</v>
      </c>
      <c r="I6" s="9" t="s">
        <v>14</v>
      </c>
      <c r="J6" s="9" t="s">
        <v>15</v>
      </c>
      <c r="K6" s="9" t="s">
        <v>16</v>
      </c>
      <c r="L6" s="9" t="s">
        <v>17</v>
      </c>
      <c r="M6" s="9" t="s">
        <v>18</v>
      </c>
      <c r="N6" s="9" t="s">
        <v>19</v>
      </c>
      <c r="O6" s="9" t="s">
        <v>20</v>
      </c>
      <c r="P6" s="9" t="s">
        <v>21</v>
      </c>
      <c r="Q6" s="9" t="s">
        <v>22</v>
      </c>
      <c r="R6" s="9" t="s">
        <v>23</v>
      </c>
    </row>
    <row r="7" spans="1:18" s="62" customFormat="1" ht="12.75" customHeight="1" x14ac:dyDescent="0.2">
      <c r="A7" s="64" t="s">
        <v>24</v>
      </c>
      <c r="B7" s="61" t="s">
        <v>25</v>
      </c>
      <c r="C7" s="61" t="s">
        <v>25</v>
      </c>
      <c r="D7" s="61" t="s">
        <v>26</v>
      </c>
      <c r="E7" s="61" t="s">
        <v>26</v>
      </c>
      <c r="F7" s="61" t="s">
        <v>26</v>
      </c>
      <c r="G7" s="61" t="s">
        <v>26</v>
      </c>
      <c r="H7" s="61" t="s">
        <v>26</v>
      </c>
      <c r="I7" s="61" t="s">
        <v>26</v>
      </c>
      <c r="J7" s="61" t="s">
        <v>26</v>
      </c>
      <c r="K7" s="61" t="s">
        <v>26</v>
      </c>
      <c r="L7" s="61" t="s">
        <v>25</v>
      </c>
      <c r="M7" s="61" t="s">
        <v>27</v>
      </c>
      <c r="N7" s="61" t="s">
        <v>27</v>
      </c>
      <c r="O7" s="61" t="s">
        <v>27</v>
      </c>
      <c r="P7" s="61" t="s">
        <v>27</v>
      </c>
      <c r="Q7" s="61" t="s">
        <v>27</v>
      </c>
      <c r="R7" s="61" t="s">
        <v>28</v>
      </c>
    </row>
    <row r="8" spans="1:18" ht="12.75" customHeight="1" x14ac:dyDescent="0.2">
      <c r="A8" s="57" t="s">
        <v>116</v>
      </c>
      <c r="B8" s="10">
        <v>305832</v>
      </c>
      <c r="C8" s="10">
        <v>6046567</v>
      </c>
      <c r="D8" s="11">
        <v>9.4269483386800594</v>
      </c>
      <c r="E8" s="11">
        <v>41.414486034450803</v>
      </c>
      <c r="F8" s="11">
        <v>86.228030166573404</v>
      </c>
      <c r="G8" s="11">
        <v>115.65365237981</v>
      </c>
      <c r="H8" s="11">
        <v>68.398238454266703</v>
      </c>
      <c r="I8" s="11">
        <v>15.692265136232599</v>
      </c>
      <c r="J8" s="11">
        <v>1.2557465540205399</v>
      </c>
      <c r="K8" s="49">
        <v>1.69034683532017</v>
      </c>
      <c r="L8" s="10">
        <v>301464</v>
      </c>
      <c r="M8" s="11">
        <v>0.63404628548933994</v>
      </c>
      <c r="N8" s="11">
        <v>0.21432764490976999</v>
      </c>
      <c r="O8" s="11">
        <v>0.15162606960089001</v>
      </c>
      <c r="P8" s="11">
        <v>0.670607816460286</v>
      </c>
      <c r="Q8" s="11">
        <v>0.329392183539714</v>
      </c>
      <c r="R8" s="11">
        <v>31.48</v>
      </c>
    </row>
    <row r="9" spans="1:18" s="45" customFormat="1" ht="12.75" customHeight="1" x14ac:dyDescent="0.25">
      <c r="A9" s="46" t="s">
        <v>117</v>
      </c>
      <c r="B9" s="10">
        <v>110124</v>
      </c>
      <c r="C9" s="10">
        <v>2070752</v>
      </c>
      <c r="D9" s="11">
        <v>5.1091603109795303</v>
      </c>
      <c r="E9" s="11">
        <v>29.6951439312014</v>
      </c>
      <c r="F9" s="11">
        <v>78.636528244277798</v>
      </c>
      <c r="G9" s="11">
        <v>112.633044989331</v>
      </c>
      <c r="H9" s="11">
        <v>71.880040340931799</v>
      </c>
      <c r="I9" s="11">
        <v>18.048788711499199</v>
      </c>
      <c r="J9" s="11">
        <v>1.5575325455447699</v>
      </c>
      <c r="K9" s="49">
        <v>1.58780119536883</v>
      </c>
      <c r="L9" s="10">
        <v>108735</v>
      </c>
      <c r="M9" s="11">
        <v>0.250287789310148</v>
      </c>
      <c r="N9" s="11">
        <v>0.58082902039326501</v>
      </c>
      <c r="O9" s="11">
        <v>0.16888319029658699</v>
      </c>
      <c r="P9" s="11">
        <v>0.83003116547651401</v>
      </c>
      <c r="Q9" s="11">
        <v>0.16996883452348599</v>
      </c>
      <c r="R9" s="11">
        <v>32.51</v>
      </c>
    </row>
    <row r="10" spans="1:18" s="45" customFormat="1" ht="12.75" customHeight="1" x14ac:dyDescent="0.25">
      <c r="A10" s="46" t="s">
        <v>121</v>
      </c>
      <c r="B10" s="10">
        <v>207031</v>
      </c>
      <c r="C10" s="10">
        <v>4174279</v>
      </c>
      <c r="D10" s="11">
        <v>10.581673011308</v>
      </c>
      <c r="E10" s="11">
        <v>47.620124826838797</v>
      </c>
      <c r="F10" s="11">
        <v>91.423497877809197</v>
      </c>
      <c r="G10" s="11">
        <v>117.842630629547</v>
      </c>
      <c r="H10" s="11">
        <v>66.298585261308105</v>
      </c>
      <c r="I10" s="11">
        <v>14.4637879995798</v>
      </c>
      <c r="J10" s="11">
        <v>1.1117424304627299</v>
      </c>
      <c r="K10" s="49">
        <v>1.74671021018427</v>
      </c>
      <c r="L10" s="10">
        <v>203870</v>
      </c>
      <c r="M10" s="11">
        <v>0.83324714545755396</v>
      </c>
      <c r="N10" s="11">
        <v>2.2613974846930299E-2</v>
      </c>
      <c r="O10" s="11">
        <v>0.144138879695515</v>
      </c>
      <c r="P10" s="11">
        <v>0.57437324176733395</v>
      </c>
      <c r="Q10" s="11">
        <v>0.42562675823266599</v>
      </c>
      <c r="R10" s="11">
        <v>30.83</v>
      </c>
    </row>
    <row r="11" spans="1:18" s="47" customFormat="1" ht="12.75" customHeight="1" x14ac:dyDescent="0.2">
      <c r="A11" s="4" t="s">
        <v>122</v>
      </c>
      <c r="B11" s="13">
        <v>195584</v>
      </c>
      <c r="C11" s="13">
        <v>3975815</v>
      </c>
      <c r="D11" s="14">
        <v>10.3774800670129</v>
      </c>
      <c r="E11" s="14">
        <v>46.435647102706902</v>
      </c>
      <c r="F11" s="14">
        <v>90.428168766930995</v>
      </c>
      <c r="G11" s="14">
        <v>117.683483880444</v>
      </c>
      <c r="H11" s="14">
        <v>65.960288386446905</v>
      </c>
      <c r="I11" s="14">
        <v>14.297120812054301</v>
      </c>
      <c r="J11" s="14">
        <v>1.1060195404547</v>
      </c>
      <c r="K11" s="60">
        <v>1.73144104278025</v>
      </c>
      <c r="L11" s="13">
        <v>192606</v>
      </c>
      <c r="M11" s="14">
        <v>0.85845411156843898</v>
      </c>
      <c r="N11" s="14">
        <v>0</v>
      </c>
      <c r="O11" s="14">
        <v>0.14154588843156099</v>
      </c>
      <c r="P11" s="14">
        <v>0.57746409492950301</v>
      </c>
      <c r="Q11" s="14">
        <v>0.42253590507049699</v>
      </c>
      <c r="R11" s="14">
        <v>30.82</v>
      </c>
    </row>
    <row r="12" spans="1:18" ht="12.75" customHeight="1" x14ac:dyDescent="0.2">
      <c r="A12" s="44" t="s">
        <v>42</v>
      </c>
      <c r="B12" s="13">
        <v>8876</v>
      </c>
      <c r="C12" s="59">
        <v>149365</v>
      </c>
      <c r="D12" s="14">
        <v>18.860807242549999</v>
      </c>
      <c r="E12" s="14">
        <v>79.230012858331406</v>
      </c>
      <c r="F12" s="14">
        <v>109.967724660964</v>
      </c>
      <c r="G12" s="14">
        <v>119.609155027738</v>
      </c>
      <c r="H12" s="14">
        <v>74.932493249324907</v>
      </c>
      <c r="I12" s="14">
        <v>17.083647114606901</v>
      </c>
      <c r="J12" s="14">
        <v>1.1279428159223599</v>
      </c>
      <c r="K12" s="15">
        <v>2.1040589148471902</v>
      </c>
      <c r="L12" s="13">
        <v>8746</v>
      </c>
      <c r="M12" s="14">
        <v>0.45020447438056299</v>
      </c>
      <c r="N12" s="14">
        <v>0.37923983642049602</v>
      </c>
      <c r="O12" s="14">
        <v>0.17055568919894201</v>
      </c>
      <c r="P12" s="14">
        <v>0.47401972576377199</v>
      </c>
      <c r="Q12" s="14">
        <v>0.52598027423622795</v>
      </c>
      <c r="R12" s="14">
        <v>30.87</v>
      </c>
    </row>
    <row r="13" spans="1:18" ht="12.75" customHeight="1" x14ac:dyDescent="0.2">
      <c r="A13" s="43" t="s">
        <v>43</v>
      </c>
      <c r="B13" s="13">
        <v>341</v>
      </c>
      <c r="C13" s="13">
        <v>10204</v>
      </c>
      <c r="D13" s="14">
        <v>11.695906432748499</v>
      </c>
      <c r="E13" s="14">
        <v>49.086757990867603</v>
      </c>
      <c r="F13" s="14">
        <v>100.490196078431</v>
      </c>
      <c r="G13" s="14">
        <v>107.257546563905</v>
      </c>
      <c r="H13" s="14">
        <v>68.121212121212096</v>
      </c>
      <c r="I13" s="14">
        <v>14.970536709667099</v>
      </c>
      <c r="J13" s="14">
        <v>1.58679784195493</v>
      </c>
      <c r="K13" s="15">
        <v>1.76604476869393</v>
      </c>
      <c r="L13" s="13">
        <v>331</v>
      </c>
      <c r="M13" s="14">
        <v>0.53420195439739404</v>
      </c>
      <c r="N13" s="14">
        <v>0.28013029315960902</v>
      </c>
      <c r="O13" s="14">
        <v>0.18566775244299699</v>
      </c>
      <c r="P13" s="14">
        <v>0.55700325732899003</v>
      </c>
      <c r="Q13" s="14">
        <v>0.44299674267101002</v>
      </c>
      <c r="R13" s="14">
        <v>31.68</v>
      </c>
    </row>
    <row r="14" spans="1:18" ht="12.75" customHeight="1" x14ac:dyDescent="0.2">
      <c r="A14" s="43" t="s">
        <v>44</v>
      </c>
      <c r="B14" s="13">
        <v>905</v>
      </c>
      <c r="C14" s="13">
        <v>22267</v>
      </c>
      <c r="D14" s="14">
        <v>4.6082949308755801</v>
      </c>
      <c r="E14" s="14">
        <v>46.640141467727702</v>
      </c>
      <c r="F14" s="14">
        <v>85.785390133216197</v>
      </c>
      <c r="G14" s="14">
        <v>107.688037746323</v>
      </c>
      <c r="H14" s="14">
        <v>45.8217454641769</v>
      </c>
      <c r="I14" s="14">
        <v>11.0422454940514</v>
      </c>
      <c r="J14" s="14">
        <v>0.69799906933457401</v>
      </c>
      <c r="K14" s="15">
        <v>1.51141927152852</v>
      </c>
      <c r="L14" s="13">
        <v>887</v>
      </c>
      <c r="M14" s="14">
        <v>0.211627906976744</v>
      </c>
      <c r="N14" s="14">
        <v>0.59883720930232598</v>
      </c>
      <c r="O14" s="14">
        <v>0.18953488372093</v>
      </c>
      <c r="P14" s="14">
        <v>0.84069767441860499</v>
      </c>
      <c r="Q14" s="14">
        <v>0.15930232558139501</v>
      </c>
      <c r="R14" s="14">
        <v>33.22</v>
      </c>
    </row>
    <row r="15" spans="1:18" ht="12.75" customHeight="1" x14ac:dyDescent="0.2">
      <c r="A15" s="43" t="s">
        <v>45</v>
      </c>
      <c r="B15" s="13">
        <v>725</v>
      </c>
      <c r="C15" s="13">
        <v>8429</v>
      </c>
      <c r="D15" s="14">
        <v>19.9692780337942</v>
      </c>
      <c r="E15" s="14">
        <v>133.75130616509901</v>
      </c>
      <c r="F15" s="14">
        <v>201.052631578947</v>
      </c>
      <c r="G15" s="14">
        <v>171.673819742489</v>
      </c>
      <c r="H15" s="14">
        <v>101.07526881720401</v>
      </c>
      <c r="I15" s="14">
        <v>32.032755298651303</v>
      </c>
      <c r="J15" s="14">
        <v>1.94931773879142</v>
      </c>
      <c r="K15" s="15">
        <v>3.3075218868748899</v>
      </c>
      <c r="L15" s="13">
        <v>713</v>
      </c>
      <c r="M15" s="14">
        <v>0.10566615620214399</v>
      </c>
      <c r="N15" s="14">
        <v>0.59264931087289396</v>
      </c>
      <c r="O15" s="14">
        <v>0.301684532924962</v>
      </c>
      <c r="P15" s="14">
        <v>0.63093415007657005</v>
      </c>
      <c r="Q15" s="14">
        <v>0.36906584992343</v>
      </c>
      <c r="R15" s="14">
        <v>30.28</v>
      </c>
    </row>
    <row r="16" spans="1:18" ht="12.75" customHeight="1" x14ac:dyDescent="0.2">
      <c r="A16" s="43" t="s">
        <v>46</v>
      </c>
      <c r="B16" s="13">
        <v>600</v>
      </c>
      <c r="C16" s="13">
        <v>8199</v>
      </c>
      <c r="D16" s="14">
        <v>25.5918106206014</v>
      </c>
      <c r="E16" s="14">
        <v>117.54567390555</v>
      </c>
      <c r="F16" s="14">
        <v>167.30523627075399</v>
      </c>
      <c r="G16" s="14">
        <v>144.15134559019501</v>
      </c>
      <c r="H16" s="14">
        <v>96.173212487411902</v>
      </c>
      <c r="I16" s="14">
        <v>23.7025948103792</v>
      </c>
      <c r="J16" s="14">
        <v>2.0880789673500399</v>
      </c>
      <c r="K16" s="15">
        <v>2.8827897632611998</v>
      </c>
      <c r="L16" s="13">
        <v>587</v>
      </c>
      <c r="M16" s="14">
        <v>0.239776951672862</v>
      </c>
      <c r="N16" s="14">
        <v>0.43122676579925701</v>
      </c>
      <c r="O16" s="14">
        <v>0.32899628252788099</v>
      </c>
      <c r="P16" s="14">
        <v>0.59107806691449805</v>
      </c>
      <c r="Q16" s="14">
        <v>0.40892193308550201</v>
      </c>
      <c r="R16" s="14">
        <v>31.03</v>
      </c>
    </row>
    <row r="17" spans="1:18" s="45" customFormat="1" ht="12.75" customHeight="1" x14ac:dyDescent="0.25">
      <c r="A17" s="46" t="s">
        <v>53</v>
      </c>
      <c r="B17" s="10">
        <v>12305</v>
      </c>
      <c r="C17" s="10">
        <v>250492</v>
      </c>
      <c r="D17" s="11">
        <v>2.7481502834630498</v>
      </c>
      <c r="E17" s="11">
        <v>20.731754136752802</v>
      </c>
      <c r="F17" s="11">
        <v>60.675600381524397</v>
      </c>
      <c r="G17" s="11">
        <v>127.031764353811</v>
      </c>
      <c r="H17" s="11">
        <v>97.388832082200693</v>
      </c>
      <c r="I17" s="11">
        <v>20.5138192381973</v>
      </c>
      <c r="J17" s="11">
        <v>1.45227814030943</v>
      </c>
      <c r="K17" s="49">
        <v>1.65271099308129</v>
      </c>
      <c r="L17" s="10">
        <v>12110</v>
      </c>
      <c r="M17" s="11">
        <v>0.51912751677852398</v>
      </c>
      <c r="N17" s="11">
        <v>0.260570469798658</v>
      </c>
      <c r="O17" s="11">
        <v>0.22030201342281899</v>
      </c>
      <c r="P17" s="11">
        <v>0.66552013422818801</v>
      </c>
      <c r="Q17" s="11">
        <v>0.33447986577181199</v>
      </c>
      <c r="R17" s="11">
        <v>33.700000000000003</v>
      </c>
    </row>
    <row r="18" spans="1:18" ht="12.75" customHeight="1" x14ac:dyDescent="0.2">
      <c r="A18" s="43" t="s">
        <v>119</v>
      </c>
      <c r="B18" s="13">
        <v>8134</v>
      </c>
      <c r="C18" s="13">
        <v>175034</v>
      </c>
      <c r="D18" s="14">
        <v>2.88497919031404</v>
      </c>
      <c r="E18" s="14">
        <v>25.038342849751501</v>
      </c>
      <c r="F18" s="14">
        <v>71.1049253846749</v>
      </c>
      <c r="G18" s="14">
        <v>126.086956521739</v>
      </c>
      <c r="H18" s="14">
        <v>94.280153198970297</v>
      </c>
      <c r="I18" s="14">
        <v>19.220651285667898</v>
      </c>
      <c r="J18" s="14">
        <v>1.33687646605318</v>
      </c>
      <c r="K18" s="15">
        <v>1.6997644244858501</v>
      </c>
      <c r="L18" s="13">
        <v>7990</v>
      </c>
      <c r="M18" s="14">
        <v>0.54720591987751999</v>
      </c>
      <c r="N18" s="14">
        <v>0.25248787956111302</v>
      </c>
      <c r="O18" s="14">
        <v>0.200306200561368</v>
      </c>
      <c r="P18" s="14">
        <v>0.66458280173513695</v>
      </c>
      <c r="Q18" s="14">
        <v>0.33541719826486299</v>
      </c>
      <c r="R18" s="14">
        <v>33.479999999999997</v>
      </c>
    </row>
    <row r="19" spans="1:18" ht="12.75" customHeight="1" x14ac:dyDescent="0.2">
      <c r="A19" s="43" t="s">
        <v>47</v>
      </c>
      <c r="B19" s="13">
        <v>1465</v>
      </c>
      <c r="C19" s="13">
        <v>22171</v>
      </c>
      <c r="D19" s="14">
        <v>2.8180354267310799</v>
      </c>
      <c r="E19" s="14">
        <v>8.7451698189953202</v>
      </c>
      <c r="F19" s="14">
        <v>36.434108527131798</v>
      </c>
      <c r="G19" s="14">
        <v>136.440518699493</v>
      </c>
      <c r="H19" s="14">
        <v>117.678750096206</v>
      </c>
      <c r="I19" s="14">
        <v>24.997246999229201</v>
      </c>
      <c r="J19" s="14">
        <v>2.44648318042813</v>
      </c>
      <c r="K19" s="15">
        <v>1.6478015637410699</v>
      </c>
      <c r="L19" s="13">
        <v>1449</v>
      </c>
      <c r="M19" s="14">
        <v>0.291174426685198</v>
      </c>
      <c r="N19" s="14">
        <v>0.50382209867963901</v>
      </c>
      <c r="O19" s="14">
        <v>0.205003474635163</v>
      </c>
      <c r="P19" s="14">
        <v>0.69909659485754005</v>
      </c>
      <c r="Q19" s="14">
        <v>0.30090340514246</v>
      </c>
      <c r="R19" s="14">
        <v>34.33</v>
      </c>
    </row>
    <row r="20" spans="1:18" ht="12.75" customHeight="1" x14ac:dyDescent="0.2">
      <c r="A20" s="43" t="s">
        <v>48</v>
      </c>
      <c r="B20" s="13">
        <v>83</v>
      </c>
      <c r="C20" s="13">
        <v>1668</v>
      </c>
      <c r="D20" s="14">
        <v>5.0505050505050502</v>
      </c>
      <c r="E20" s="14">
        <v>29.411764705882401</v>
      </c>
      <c r="F20" s="14">
        <v>64.516129032258107</v>
      </c>
      <c r="G20" s="14">
        <v>131.05413105413101</v>
      </c>
      <c r="H20" s="14">
        <v>96.933728981206698</v>
      </c>
      <c r="I20" s="14">
        <v>14.069264069264101</v>
      </c>
      <c r="J20" s="14">
        <v>5.7755775577557804</v>
      </c>
      <c r="K20" s="15">
        <v>1.7340555022550199</v>
      </c>
      <c r="L20" s="13">
        <v>81</v>
      </c>
      <c r="M20" s="14">
        <v>0.5</v>
      </c>
      <c r="N20" s="14">
        <v>0.1</v>
      </c>
      <c r="O20" s="14">
        <v>0.4</v>
      </c>
      <c r="P20" s="14">
        <v>0.67500000000000004</v>
      </c>
      <c r="Q20" s="14">
        <v>0.32500000000000001</v>
      </c>
      <c r="R20" s="14">
        <v>35.06</v>
      </c>
    </row>
    <row r="21" spans="1:18" ht="12.75" customHeight="1" x14ac:dyDescent="0.2">
      <c r="A21" s="42" t="s">
        <v>118</v>
      </c>
      <c r="B21" s="13">
        <v>667</v>
      </c>
      <c r="C21" s="13">
        <v>12431</v>
      </c>
      <c r="D21" s="14">
        <v>0.77339520494972902</v>
      </c>
      <c r="E21" s="14">
        <v>6.6666666666666696</v>
      </c>
      <c r="F21" s="14">
        <v>33.309957924263699</v>
      </c>
      <c r="G21" s="14">
        <v>117.326230339929</v>
      </c>
      <c r="H21" s="14">
        <v>99.869024230517397</v>
      </c>
      <c r="I21" s="14">
        <v>21.126760563380302</v>
      </c>
      <c r="J21" s="14">
        <v>2.0294266869609299</v>
      </c>
      <c r="K21" s="15">
        <v>1.40550730808334</v>
      </c>
      <c r="L21" s="13">
        <v>658</v>
      </c>
      <c r="M21" s="14">
        <v>0.42396313364055299</v>
      </c>
      <c r="N21" s="14">
        <v>0.28878648233486898</v>
      </c>
      <c r="O21" s="14">
        <v>0.28725038402457798</v>
      </c>
      <c r="P21" s="14">
        <v>0.62826420890936996</v>
      </c>
      <c r="Q21" s="14">
        <v>0.37173579109062999</v>
      </c>
      <c r="R21" s="14">
        <v>33.72</v>
      </c>
    </row>
    <row r="22" spans="1:18" ht="12.75" customHeight="1" x14ac:dyDescent="0.2">
      <c r="A22" s="43" t="s">
        <v>49</v>
      </c>
      <c r="B22" s="13">
        <v>953</v>
      </c>
      <c r="C22" s="13">
        <v>18114</v>
      </c>
      <c r="D22" s="14">
        <v>2.8317152103559899</v>
      </c>
      <c r="E22" s="14">
        <v>16.016016016016</v>
      </c>
      <c r="F22" s="14">
        <v>58.2030280466617</v>
      </c>
      <c r="G22" s="14">
        <v>126.149802890933</v>
      </c>
      <c r="H22" s="14">
        <v>100.294145554607</v>
      </c>
      <c r="I22" s="14">
        <v>27.6417455653499</v>
      </c>
      <c r="J22" s="14">
        <v>1.3395847287340901</v>
      </c>
      <c r="K22" s="15">
        <v>1.66238019006329</v>
      </c>
      <c r="L22" s="13">
        <v>943</v>
      </c>
      <c r="M22" s="14">
        <v>0.59421841541755904</v>
      </c>
      <c r="N22" s="14">
        <v>0.117773019271949</v>
      </c>
      <c r="O22" s="14">
        <v>0.28800856531049301</v>
      </c>
      <c r="P22" s="14">
        <v>0.66809421841541805</v>
      </c>
      <c r="Q22" s="14">
        <v>0.331905781584582</v>
      </c>
      <c r="R22" s="14">
        <v>34.159999999999997</v>
      </c>
    </row>
    <row r="23" spans="1:18" ht="12.75" customHeight="1" x14ac:dyDescent="0.2">
      <c r="A23" s="43" t="s">
        <v>50</v>
      </c>
      <c r="B23" s="13">
        <v>288</v>
      </c>
      <c r="C23" s="13">
        <v>6921</v>
      </c>
      <c r="D23" s="14">
        <v>2.4096385542168699</v>
      </c>
      <c r="E23" s="14">
        <v>12.0734908136483</v>
      </c>
      <c r="F23" s="14">
        <v>48.396854204476703</v>
      </c>
      <c r="G23" s="14">
        <v>121.76870748299299</v>
      </c>
      <c r="H23" s="14">
        <v>85.402184707050694</v>
      </c>
      <c r="I23" s="14">
        <v>16.958134605193401</v>
      </c>
      <c r="J23" s="14">
        <v>0.87489063867016603</v>
      </c>
      <c r="K23" s="15">
        <v>1.4394195050312499</v>
      </c>
      <c r="L23" s="13">
        <v>285</v>
      </c>
      <c r="M23" s="14">
        <v>0.599290780141844</v>
      </c>
      <c r="N23" s="14">
        <v>0.17730496453900699</v>
      </c>
      <c r="O23" s="14">
        <v>0.22340425531914901</v>
      </c>
      <c r="P23" s="14">
        <v>0.61347517730496504</v>
      </c>
      <c r="Q23" s="14">
        <v>0.38652482269503502</v>
      </c>
      <c r="R23" s="14">
        <v>33.5</v>
      </c>
    </row>
    <row r="24" spans="1:18" ht="12.75" customHeight="1" x14ac:dyDescent="0.2">
      <c r="A24" s="43" t="s">
        <v>51</v>
      </c>
      <c r="B24" s="13">
        <v>109</v>
      </c>
      <c r="C24" s="13">
        <v>2868</v>
      </c>
      <c r="D24" s="14">
        <v>1.61812297734628</v>
      </c>
      <c r="E24" s="14">
        <v>4.1407867494824</v>
      </c>
      <c r="F24" s="14">
        <v>54.502369668246402</v>
      </c>
      <c r="G24" s="14">
        <v>115.044247787611</v>
      </c>
      <c r="H24" s="14">
        <v>87.318087318087294</v>
      </c>
      <c r="I24" s="14">
        <v>32.305433186490497</v>
      </c>
      <c r="J24" s="14">
        <v>2.5109855618330199</v>
      </c>
      <c r="K24" s="15">
        <v>1.4872001662454799</v>
      </c>
      <c r="L24" s="13">
        <v>107</v>
      </c>
      <c r="M24" s="14">
        <v>0.62616822429906505</v>
      </c>
      <c r="N24" s="14">
        <v>9.34579439252336E-2</v>
      </c>
      <c r="O24" s="14">
        <v>0.28037383177570102</v>
      </c>
      <c r="P24" s="14">
        <v>0.72897196261682196</v>
      </c>
      <c r="Q24" s="14">
        <v>0.27102803738317799</v>
      </c>
      <c r="R24" s="14">
        <v>34.56</v>
      </c>
    </row>
    <row r="25" spans="1:18" ht="12.75" customHeight="1" x14ac:dyDescent="0.2">
      <c r="A25" s="43" t="s">
        <v>52</v>
      </c>
      <c r="B25" s="13">
        <v>65</v>
      </c>
      <c r="C25" s="13">
        <v>1715</v>
      </c>
      <c r="D25" s="14">
        <v>0</v>
      </c>
      <c r="E25" s="14">
        <v>18.612521150592201</v>
      </c>
      <c r="F25" s="14">
        <v>61.776061776061802</v>
      </c>
      <c r="G25" s="14">
        <v>121.481481481481</v>
      </c>
      <c r="H25" s="14">
        <v>112.056737588652</v>
      </c>
      <c r="I25" s="14">
        <v>17.647058823529399</v>
      </c>
      <c r="J25" s="14">
        <v>1.73160173160173</v>
      </c>
      <c r="K25" s="15">
        <v>1.6665273127596001</v>
      </c>
      <c r="L25" s="13">
        <v>65</v>
      </c>
      <c r="M25" s="14">
        <v>0.625</v>
      </c>
      <c r="N25" s="14">
        <v>7.8125E-2</v>
      </c>
      <c r="O25" s="14">
        <v>0.296875</v>
      </c>
      <c r="P25" s="14">
        <v>0.6875</v>
      </c>
      <c r="Q25" s="14">
        <v>0.3125</v>
      </c>
      <c r="R25" s="14">
        <v>33.880000000000003</v>
      </c>
    </row>
    <row r="26" spans="1:18" ht="12.75" customHeight="1" x14ac:dyDescent="0.2">
      <c r="A26" s="43" t="s">
        <v>46</v>
      </c>
      <c r="B26" s="13">
        <v>541</v>
      </c>
      <c r="C26" s="13">
        <v>9570</v>
      </c>
      <c r="D26" s="14">
        <v>0.82304526748971196</v>
      </c>
      <c r="E26" s="14">
        <v>10.7448107448107</v>
      </c>
      <c r="F26" s="14">
        <v>49.719887955182102</v>
      </c>
      <c r="G26" s="14">
        <v>134.03060236296699</v>
      </c>
      <c r="H26" s="14">
        <v>93.052109181141404</v>
      </c>
      <c r="I26" s="14">
        <v>23.526671325413499</v>
      </c>
      <c r="J26" s="14">
        <v>1.4723203769140201</v>
      </c>
      <c r="K26" s="15">
        <v>1.56684723606959</v>
      </c>
      <c r="L26" s="13">
        <v>532</v>
      </c>
      <c r="M26" s="14">
        <v>0.63428571428571401</v>
      </c>
      <c r="N26" s="14">
        <v>5.9047619047619099E-2</v>
      </c>
      <c r="O26" s="14">
        <v>0.30666666666666698</v>
      </c>
      <c r="P26" s="14">
        <v>0.64</v>
      </c>
      <c r="Q26" s="14">
        <v>0.36</v>
      </c>
      <c r="R26" s="14">
        <v>33.58</v>
      </c>
    </row>
    <row r="27" spans="1:18" s="45" customFormat="1" ht="12.75" customHeight="1" x14ac:dyDescent="0.25">
      <c r="A27" s="46" t="s">
        <v>70</v>
      </c>
      <c r="B27" s="10">
        <v>4909</v>
      </c>
      <c r="C27" s="10">
        <v>95994</v>
      </c>
      <c r="D27" s="11">
        <v>4.16369260052344</v>
      </c>
      <c r="E27" s="11">
        <v>31.137658315358699</v>
      </c>
      <c r="F27" s="11">
        <v>72.818961169944501</v>
      </c>
      <c r="G27" s="11">
        <v>108.950467239237</v>
      </c>
      <c r="H27" s="11">
        <v>74.584195213830398</v>
      </c>
      <c r="I27" s="11">
        <v>18.464528668610299</v>
      </c>
      <c r="J27" s="11">
        <v>2.0460455866605498</v>
      </c>
      <c r="K27" s="49">
        <v>1.56082774397083</v>
      </c>
      <c r="L27" s="10">
        <v>4843</v>
      </c>
      <c r="M27" s="11">
        <v>0.42043795620438001</v>
      </c>
      <c r="N27" s="11">
        <v>0.306569343065693</v>
      </c>
      <c r="O27" s="11">
        <v>0.27299270072992698</v>
      </c>
      <c r="P27" s="11">
        <v>0.78769551616266897</v>
      </c>
      <c r="Q27" s="11">
        <v>0.212304483837331</v>
      </c>
      <c r="R27" s="11">
        <v>33.770000000000003</v>
      </c>
    </row>
    <row r="28" spans="1:18" ht="12.75" customHeight="1" x14ac:dyDescent="0.2">
      <c r="A28" s="43" t="s">
        <v>54</v>
      </c>
      <c r="B28" s="13">
        <v>481</v>
      </c>
      <c r="C28" s="13">
        <v>10409</v>
      </c>
      <c r="D28" s="14">
        <v>1.5948963317384399</v>
      </c>
      <c r="E28" s="14">
        <v>18.733273862622699</v>
      </c>
      <c r="F28" s="14">
        <v>39.507285564067899</v>
      </c>
      <c r="G28" s="14">
        <v>77.255779269202094</v>
      </c>
      <c r="H28" s="14">
        <v>80.425783560023604</v>
      </c>
      <c r="I28" s="14">
        <v>26.568063544234501</v>
      </c>
      <c r="J28" s="14">
        <v>1.7683465959328</v>
      </c>
      <c r="K28" s="15">
        <v>1.22926714363911</v>
      </c>
      <c r="L28" s="13">
        <v>480</v>
      </c>
      <c r="M28" s="14">
        <v>0.33613445378151302</v>
      </c>
      <c r="N28" s="14">
        <v>0.44747899159663901</v>
      </c>
      <c r="O28" s="14">
        <v>0.216386554621849</v>
      </c>
      <c r="P28" s="14">
        <v>0.66806722689075604</v>
      </c>
      <c r="Q28" s="14">
        <v>0.33193277310924402</v>
      </c>
      <c r="R28" s="14">
        <v>33.61</v>
      </c>
    </row>
    <row r="29" spans="1:18" ht="12.75" customHeight="1" x14ac:dyDescent="0.2">
      <c r="A29" s="43" t="s">
        <v>55</v>
      </c>
      <c r="B29" s="13">
        <v>48</v>
      </c>
      <c r="C29" s="13">
        <v>1253</v>
      </c>
      <c r="D29" s="14">
        <v>10.1010101010101</v>
      </c>
      <c r="E29" s="14">
        <v>44.943820224719097</v>
      </c>
      <c r="F29" s="14">
        <v>102.362204724409</v>
      </c>
      <c r="G29" s="14">
        <v>151.78571428571399</v>
      </c>
      <c r="H29" s="14">
        <v>57.098765432098801</v>
      </c>
      <c r="I29" s="14">
        <v>14.2118863049096</v>
      </c>
      <c r="J29" s="14">
        <v>1.5948963317384399</v>
      </c>
      <c r="K29" s="15">
        <v>1.9104914870230001</v>
      </c>
      <c r="L29" s="13">
        <v>48</v>
      </c>
      <c r="M29" s="14">
        <v>0.54166666666666696</v>
      </c>
      <c r="N29" s="14">
        <v>0.25</v>
      </c>
      <c r="O29" s="14">
        <v>0.20833333333333301</v>
      </c>
      <c r="P29" s="14">
        <v>0.79166666666666696</v>
      </c>
      <c r="Q29" s="14">
        <v>0.20833333333333301</v>
      </c>
      <c r="R29" s="14">
        <v>31</v>
      </c>
    </row>
    <row r="30" spans="1:18" ht="12.75" customHeight="1" x14ac:dyDescent="0.2">
      <c r="A30" s="43" t="s">
        <v>56</v>
      </c>
      <c r="B30" s="13">
        <v>142</v>
      </c>
      <c r="C30" s="13">
        <v>2926</v>
      </c>
      <c r="D30" s="14">
        <v>3.3003300330032999</v>
      </c>
      <c r="E30" s="14">
        <v>7.0921985815602797</v>
      </c>
      <c r="F30" s="14">
        <v>79.945799457994596</v>
      </c>
      <c r="G30" s="14">
        <v>114.790286975717</v>
      </c>
      <c r="H30" s="14">
        <v>82.257293161166899</v>
      </c>
      <c r="I30" s="14">
        <v>16.422547714158899</v>
      </c>
      <c r="J30" s="14">
        <v>1.1415525114155201</v>
      </c>
      <c r="K30" s="15">
        <v>1.5247500421750799</v>
      </c>
      <c r="L30" s="13">
        <v>138</v>
      </c>
      <c r="M30" s="14">
        <v>0.48507462686567199</v>
      </c>
      <c r="N30" s="14">
        <v>0.27611940298507498</v>
      </c>
      <c r="O30" s="14">
        <v>0.238805970149254</v>
      </c>
      <c r="P30" s="14">
        <v>0.71641791044776104</v>
      </c>
      <c r="Q30" s="14">
        <v>0.28358208955223901</v>
      </c>
      <c r="R30" s="14">
        <v>35.67</v>
      </c>
    </row>
    <row r="31" spans="1:18" ht="12.75" customHeight="1" x14ac:dyDescent="0.2">
      <c r="A31" s="43" t="s">
        <v>57</v>
      </c>
      <c r="B31" s="13">
        <v>160</v>
      </c>
      <c r="C31" s="13">
        <v>4596</v>
      </c>
      <c r="D31" s="14">
        <v>1.99600798403194</v>
      </c>
      <c r="E31" s="14">
        <v>5.6224899598393598</v>
      </c>
      <c r="F31" s="14">
        <v>15.655577299412901</v>
      </c>
      <c r="G31" s="14">
        <v>67.914831130690203</v>
      </c>
      <c r="H31" s="14">
        <v>93.3333333333333</v>
      </c>
      <c r="I31" s="14">
        <v>33.436213991769499</v>
      </c>
      <c r="J31" s="14">
        <v>2.7173913043478302</v>
      </c>
      <c r="K31" s="15">
        <v>1.1033792250171299</v>
      </c>
      <c r="L31" s="13">
        <v>156</v>
      </c>
      <c r="M31" s="14">
        <v>0.38961038961039002</v>
      </c>
      <c r="N31" s="14">
        <v>0.27272727272727298</v>
      </c>
      <c r="O31" s="14">
        <v>0.337662337662338</v>
      </c>
      <c r="P31" s="14">
        <v>0.62337662337662303</v>
      </c>
      <c r="Q31" s="14">
        <v>0.37662337662337703</v>
      </c>
      <c r="R31" s="14">
        <v>35.71</v>
      </c>
    </row>
    <row r="32" spans="1:18" ht="12.75" customHeight="1" x14ac:dyDescent="0.2">
      <c r="A32" s="43" t="s">
        <v>58</v>
      </c>
      <c r="B32" s="13">
        <v>488</v>
      </c>
      <c r="C32" s="13">
        <v>7095</v>
      </c>
      <c r="D32" s="14">
        <v>9.0090090090090094</v>
      </c>
      <c r="E32" s="14">
        <v>60.4982206405694</v>
      </c>
      <c r="F32" s="14">
        <v>132.04373423044601</v>
      </c>
      <c r="G32" s="14">
        <v>132.45298119247701</v>
      </c>
      <c r="H32" s="14">
        <v>64.904960593416803</v>
      </c>
      <c r="I32" s="14">
        <v>12.518195050946099</v>
      </c>
      <c r="J32" s="14">
        <v>1.2800819252432201</v>
      </c>
      <c r="K32" s="15">
        <v>2.06353591321054</v>
      </c>
      <c r="L32" s="13">
        <v>483</v>
      </c>
      <c r="M32" s="14">
        <v>0.410041841004184</v>
      </c>
      <c r="N32" s="14">
        <v>0.34309623430962299</v>
      </c>
      <c r="O32" s="14">
        <v>0.246861924686192</v>
      </c>
      <c r="P32" s="14">
        <v>0.82008368200836801</v>
      </c>
      <c r="Q32" s="14">
        <v>0.17991631799163199</v>
      </c>
      <c r="R32" s="14">
        <v>31.7</v>
      </c>
    </row>
    <row r="33" spans="1:18" ht="12.75" customHeight="1" x14ac:dyDescent="0.2">
      <c r="A33" s="43" t="s">
        <v>59</v>
      </c>
      <c r="B33" s="13">
        <v>266</v>
      </c>
      <c r="C33" s="13">
        <v>5073</v>
      </c>
      <c r="D33" s="14">
        <v>0</v>
      </c>
      <c r="E33" s="14">
        <v>44.091710758377403</v>
      </c>
      <c r="F33" s="14">
        <v>101.71058714748</v>
      </c>
      <c r="G33" s="14">
        <v>117.81076066790401</v>
      </c>
      <c r="H33" s="14">
        <v>61.310100032268501</v>
      </c>
      <c r="I33" s="14">
        <v>9.9324592769169708</v>
      </c>
      <c r="J33" s="14">
        <v>3.16091954022989</v>
      </c>
      <c r="K33" s="15">
        <v>1.6900826871158801</v>
      </c>
      <c r="L33" s="13">
        <v>263</v>
      </c>
      <c r="M33" s="14">
        <v>0.43461538461538501</v>
      </c>
      <c r="N33" s="14">
        <v>0.21153846153846201</v>
      </c>
      <c r="O33" s="14">
        <v>0.35384615384615398</v>
      </c>
      <c r="P33" s="14">
        <v>0.765384615384615</v>
      </c>
      <c r="Q33" s="14">
        <v>0.234615384615385</v>
      </c>
      <c r="R33" s="14">
        <v>32.26</v>
      </c>
    </row>
    <row r="34" spans="1:18" ht="12.75" customHeight="1" x14ac:dyDescent="0.2">
      <c r="A34" s="43" t="s">
        <v>60</v>
      </c>
      <c r="B34" s="13">
        <v>40</v>
      </c>
      <c r="C34" s="13">
        <v>1223</v>
      </c>
      <c r="D34" s="14">
        <v>7.4074074074074101</v>
      </c>
      <c r="E34" s="14">
        <v>26.315789473684202</v>
      </c>
      <c r="F34" s="14">
        <v>69.767441860465098</v>
      </c>
      <c r="G34" s="14">
        <v>153.06122448979599</v>
      </c>
      <c r="H34" s="14">
        <v>97.744360902255593</v>
      </c>
      <c r="I34" s="14">
        <v>15.6695156695157</v>
      </c>
      <c r="J34" s="14">
        <v>4.2347247428917099</v>
      </c>
      <c r="K34" s="15">
        <v>1.87100232273008</v>
      </c>
      <c r="L34" s="13">
        <v>39</v>
      </c>
      <c r="M34" s="14">
        <v>0.66666666666666696</v>
      </c>
      <c r="N34" s="14">
        <v>0.128205128205128</v>
      </c>
      <c r="O34" s="14">
        <v>0.20512820512820501</v>
      </c>
      <c r="P34" s="14">
        <v>0.84615384615384603</v>
      </c>
      <c r="Q34" s="14">
        <v>0.15384615384615399</v>
      </c>
      <c r="R34" s="14">
        <v>34.4</v>
      </c>
    </row>
    <row r="35" spans="1:18" ht="12.75" customHeight="1" x14ac:dyDescent="0.2">
      <c r="A35" s="43" t="s">
        <v>61</v>
      </c>
      <c r="B35" s="13">
        <v>344</v>
      </c>
      <c r="C35" s="13">
        <v>6467</v>
      </c>
      <c r="D35" s="14">
        <v>9.3896713615023497</v>
      </c>
      <c r="E35" s="14">
        <v>79.314040728831699</v>
      </c>
      <c r="F35" s="14">
        <v>128.008192524322</v>
      </c>
      <c r="G35" s="14">
        <v>131.44709696433799</v>
      </c>
      <c r="H35" s="14">
        <v>56.1199806482825</v>
      </c>
      <c r="I35" s="14">
        <v>8.2177709296353392</v>
      </c>
      <c r="J35" s="14">
        <v>1.4995715509854299</v>
      </c>
      <c r="K35" s="15">
        <v>2.0699816235394901</v>
      </c>
      <c r="L35" s="13">
        <v>339</v>
      </c>
      <c r="M35" s="14">
        <v>0.54029850746268704</v>
      </c>
      <c r="N35" s="14">
        <v>0.361194029850746</v>
      </c>
      <c r="O35" s="14">
        <v>9.8507462686567196E-2</v>
      </c>
      <c r="P35" s="14">
        <v>0.91343283582089596</v>
      </c>
      <c r="Q35" s="14">
        <v>8.6567164179104497E-2</v>
      </c>
      <c r="R35" s="14">
        <v>33.24</v>
      </c>
    </row>
    <row r="36" spans="1:18" ht="12.75" customHeight="1" x14ac:dyDescent="0.2">
      <c r="A36" s="43" t="s">
        <v>62</v>
      </c>
      <c r="B36" s="13">
        <v>228</v>
      </c>
      <c r="C36" s="13">
        <v>4876</v>
      </c>
      <c r="D36" s="14">
        <v>4.5484080571799899</v>
      </c>
      <c r="E36" s="14">
        <v>25.157232704402499</v>
      </c>
      <c r="F36" s="14">
        <v>78.175895765472305</v>
      </c>
      <c r="G36" s="14">
        <v>110.41009463722401</v>
      </c>
      <c r="H36" s="14">
        <v>82.543978349120394</v>
      </c>
      <c r="I36" s="14">
        <v>27.592345349354702</v>
      </c>
      <c r="J36" s="14">
        <v>3.6463081130355501</v>
      </c>
      <c r="K36" s="15">
        <v>1.6603713148789501</v>
      </c>
      <c r="L36" s="13">
        <v>223</v>
      </c>
      <c r="M36" s="14">
        <v>0.53181818181818197</v>
      </c>
      <c r="N36" s="14">
        <v>0.32272727272727297</v>
      </c>
      <c r="O36" s="14">
        <v>0.145454545454545</v>
      </c>
      <c r="P36" s="14">
        <v>0.81363636363636405</v>
      </c>
      <c r="Q36" s="14">
        <v>0.18636363636363601</v>
      </c>
      <c r="R36" s="14">
        <v>33.44</v>
      </c>
    </row>
    <row r="37" spans="1:18" ht="12.75" customHeight="1" x14ac:dyDescent="0.2">
      <c r="A37" s="43" t="s">
        <v>63</v>
      </c>
      <c r="B37" s="13">
        <v>214</v>
      </c>
      <c r="C37" s="13">
        <v>4433</v>
      </c>
      <c r="D37" s="14">
        <v>3.43642611683849</v>
      </c>
      <c r="E37" s="14">
        <v>53.540587219343699</v>
      </c>
      <c r="F37" s="14">
        <v>106.519742883379</v>
      </c>
      <c r="G37" s="14">
        <v>119.965724078835</v>
      </c>
      <c r="H37" s="14">
        <v>67.077344284736498</v>
      </c>
      <c r="I37" s="14">
        <v>14.2450142450142</v>
      </c>
      <c r="J37" s="14">
        <v>0.683760683760684</v>
      </c>
      <c r="K37" s="15">
        <v>1.8273429975595401</v>
      </c>
      <c r="L37" s="13">
        <v>210</v>
      </c>
      <c r="M37" s="14">
        <v>0.33971291866028702</v>
      </c>
      <c r="N37" s="14">
        <v>0.43540669856459302</v>
      </c>
      <c r="O37" s="14">
        <v>0.22488038277512001</v>
      </c>
      <c r="P37" s="14">
        <v>0.88038277511961704</v>
      </c>
      <c r="Q37" s="14">
        <v>0.119617224880383</v>
      </c>
      <c r="R37" s="14">
        <v>33.64</v>
      </c>
    </row>
    <row r="38" spans="1:18" ht="12.75" customHeight="1" x14ac:dyDescent="0.2">
      <c r="A38" s="43" t="s">
        <v>64</v>
      </c>
      <c r="B38" s="13">
        <v>215</v>
      </c>
      <c r="C38" s="13">
        <v>5218</v>
      </c>
      <c r="D38" s="14">
        <v>7.4074074074074101</v>
      </c>
      <c r="E38" s="14">
        <v>23.970037453183501</v>
      </c>
      <c r="F38" s="14">
        <v>73.170731707317103</v>
      </c>
      <c r="G38" s="14">
        <v>102.251753414544</v>
      </c>
      <c r="H38" s="14">
        <v>55.446836268754097</v>
      </c>
      <c r="I38" s="14">
        <v>15.212981744421899</v>
      </c>
      <c r="J38" s="14">
        <v>0.93370681605975703</v>
      </c>
      <c r="K38" s="15">
        <v>1.3919672740584399</v>
      </c>
      <c r="L38" s="13">
        <v>213</v>
      </c>
      <c r="M38" s="14">
        <v>0.39906103286384997</v>
      </c>
      <c r="N38" s="14">
        <v>0.26291079812206603</v>
      </c>
      <c r="O38" s="14">
        <v>0.338028169014085</v>
      </c>
      <c r="P38" s="14">
        <v>0.81690140845070403</v>
      </c>
      <c r="Q38" s="14">
        <v>0.183098591549296</v>
      </c>
      <c r="R38" s="14">
        <v>33.409999999999997</v>
      </c>
    </row>
    <row r="39" spans="1:18" ht="12.75" customHeight="1" x14ac:dyDescent="0.2">
      <c r="A39" s="43" t="s">
        <v>65</v>
      </c>
      <c r="B39" s="13">
        <v>162</v>
      </c>
      <c r="C39" s="13">
        <v>3113</v>
      </c>
      <c r="D39" s="14">
        <v>0</v>
      </c>
      <c r="E39" s="14">
        <v>25.806451612903199</v>
      </c>
      <c r="F39" s="14">
        <v>53.191489361702097</v>
      </c>
      <c r="G39" s="14">
        <v>113.553113553114</v>
      </c>
      <c r="H39" s="14">
        <v>102.707749766573</v>
      </c>
      <c r="I39" s="14">
        <v>19.261006289308199</v>
      </c>
      <c r="J39" s="14">
        <v>2.2675736961451198</v>
      </c>
      <c r="K39" s="15">
        <v>1.58393692139873</v>
      </c>
      <c r="L39" s="13">
        <v>160</v>
      </c>
      <c r="M39" s="14">
        <v>0.386075949367089</v>
      </c>
      <c r="N39" s="14">
        <v>0.272151898734177</v>
      </c>
      <c r="O39" s="14">
        <v>0.341772151898734</v>
      </c>
      <c r="P39" s="14">
        <v>0.607594936708861</v>
      </c>
      <c r="Q39" s="14">
        <v>0.392405063291139</v>
      </c>
      <c r="R39" s="14">
        <v>35.5</v>
      </c>
    </row>
    <row r="40" spans="1:18" ht="12.75" customHeight="1" x14ac:dyDescent="0.2">
      <c r="A40" s="43" t="s">
        <v>66</v>
      </c>
      <c r="B40" s="13">
        <v>122</v>
      </c>
      <c r="C40" s="13">
        <v>2892</v>
      </c>
      <c r="D40" s="14">
        <v>6.73400673400673</v>
      </c>
      <c r="E40" s="14">
        <v>24.922118380062301</v>
      </c>
      <c r="F40" s="14">
        <v>55.354993983152802</v>
      </c>
      <c r="G40" s="14">
        <v>122.53641816623799</v>
      </c>
      <c r="H40" s="14">
        <v>90.299277605779196</v>
      </c>
      <c r="I40" s="14">
        <v>19.6078431372549</v>
      </c>
      <c r="J40" s="14">
        <v>1.2722646310432599</v>
      </c>
      <c r="K40" s="15">
        <v>1.60363461318769</v>
      </c>
      <c r="L40" s="13">
        <v>121</v>
      </c>
      <c r="M40" s="14">
        <v>0.369747899159664</v>
      </c>
      <c r="N40" s="14">
        <v>0.369747899159664</v>
      </c>
      <c r="O40" s="14">
        <v>0.26050420168067201</v>
      </c>
      <c r="P40" s="14">
        <v>0.71428571428571397</v>
      </c>
      <c r="Q40" s="14">
        <v>0.28571428571428598</v>
      </c>
      <c r="R40" s="14">
        <v>35.770000000000003</v>
      </c>
    </row>
    <row r="41" spans="1:18" ht="12.75" customHeight="1" x14ac:dyDescent="0.2">
      <c r="A41" s="43" t="s">
        <v>67</v>
      </c>
      <c r="B41" s="13">
        <v>516</v>
      </c>
      <c r="C41" s="13">
        <v>10430</v>
      </c>
      <c r="D41" s="14">
        <v>6.4516129032258096</v>
      </c>
      <c r="E41" s="14">
        <v>36.1197110423117</v>
      </c>
      <c r="F41" s="14">
        <v>55.6127703398558</v>
      </c>
      <c r="G41" s="14">
        <v>125.23973916379001</v>
      </c>
      <c r="H41" s="14">
        <v>77.862410833031106</v>
      </c>
      <c r="I41" s="14">
        <v>17.260374586852699</v>
      </c>
      <c r="J41" s="14">
        <v>2.2688598979012999</v>
      </c>
      <c r="K41" s="15">
        <v>1.60407739383484</v>
      </c>
      <c r="L41" s="13">
        <v>505</v>
      </c>
      <c r="M41" s="14">
        <v>0.504</v>
      </c>
      <c r="N41" s="14">
        <v>0.26</v>
      </c>
      <c r="O41" s="14">
        <v>0.23599999999999999</v>
      </c>
      <c r="P41" s="14">
        <v>0.78400000000000003</v>
      </c>
      <c r="Q41" s="14">
        <v>0.216</v>
      </c>
      <c r="R41" s="14">
        <v>35.11</v>
      </c>
    </row>
    <row r="42" spans="1:18" ht="12.75" customHeight="1" x14ac:dyDescent="0.2">
      <c r="A42" s="43" t="s">
        <v>68</v>
      </c>
      <c r="B42" s="13">
        <v>599</v>
      </c>
      <c r="C42" s="13">
        <v>10244</v>
      </c>
      <c r="D42" s="14">
        <v>0.82101806239737296</v>
      </c>
      <c r="E42" s="14">
        <v>19.514767932489502</v>
      </c>
      <c r="F42" s="14">
        <v>77.586206896551701</v>
      </c>
      <c r="G42" s="14">
        <v>114.633087277464</v>
      </c>
      <c r="H42" s="14">
        <v>77.8349043130534</v>
      </c>
      <c r="I42" s="14">
        <v>23.375667218847799</v>
      </c>
      <c r="J42" s="14">
        <v>2.24921277552856</v>
      </c>
      <c r="K42" s="15">
        <v>1.58007432238166</v>
      </c>
      <c r="L42" s="13">
        <v>592</v>
      </c>
      <c r="M42" s="14">
        <v>0.37201365187713298</v>
      </c>
      <c r="N42" s="14">
        <v>0.25426621160409602</v>
      </c>
      <c r="O42" s="14">
        <v>0.37372013651877101</v>
      </c>
      <c r="P42" s="14">
        <v>0.86348122866894195</v>
      </c>
      <c r="Q42" s="14">
        <v>0.136518771331058</v>
      </c>
      <c r="R42" s="14">
        <v>34.06</v>
      </c>
    </row>
    <row r="43" spans="1:18" ht="12.75" customHeight="1" x14ac:dyDescent="0.2">
      <c r="A43" s="43" t="s">
        <v>69</v>
      </c>
      <c r="B43" s="13">
        <v>277</v>
      </c>
      <c r="C43" s="13">
        <v>4862</v>
      </c>
      <c r="D43" s="14">
        <v>8.2644628099173598</v>
      </c>
      <c r="E43" s="14">
        <v>34.379671150971603</v>
      </c>
      <c r="F43" s="14">
        <v>86.378737541528196</v>
      </c>
      <c r="G43" s="14">
        <v>105.90440487347701</v>
      </c>
      <c r="H43" s="14">
        <v>72.132189386717499</v>
      </c>
      <c r="I43" s="14">
        <v>22.097378277153599</v>
      </c>
      <c r="J43" s="14">
        <v>3.2967032967033001</v>
      </c>
      <c r="K43" s="15">
        <v>1.66226773668234</v>
      </c>
      <c r="L43" s="13">
        <v>273</v>
      </c>
      <c r="M43" s="14">
        <v>0.39114391143911398</v>
      </c>
      <c r="N43" s="14">
        <v>0.265682656826568</v>
      </c>
      <c r="O43" s="14">
        <v>0.34317343173431702</v>
      </c>
      <c r="P43" s="14">
        <v>0.84501845018450195</v>
      </c>
      <c r="Q43" s="14">
        <v>0.154981549815498</v>
      </c>
      <c r="R43" s="14">
        <v>34.11</v>
      </c>
    </row>
    <row r="44" spans="1:18" ht="12.75" customHeight="1" x14ac:dyDescent="0.2">
      <c r="A44" s="43" t="s">
        <v>46</v>
      </c>
      <c r="B44" s="13">
        <v>607</v>
      </c>
      <c r="C44" s="13">
        <v>10884</v>
      </c>
      <c r="D44" s="14">
        <v>4.7619047619047601</v>
      </c>
      <c r="E44" s="14">
        <v>41.518386714116197</v>
      </c>
      <c r="F44" s="14">
        <v>72.185672514619895</v>
      </c>
      <c r="G44" s="14">
        <v>97.9520344920507</v>
      </c>
      <c r="H44" s="14">
        <v>75.507246376811594</v>
      </c>
      <c r="I44" s="14">
        <v>19.159127195316699</v>
      </c>
      <c r="J44" s="14">
        <v>1.47710487444609</v>
      </c>
      <c r="K44" s="15">
        <v>1.56280738464633</v>
      </c>
      <c r="L44" s="13">
        <v>600</v>
      </c>
      <c r="M44" s="14">
        <v>0.39495798319327702</v>
      </c>
      <c r="N44" s="14">
        <v>0.27731092436974802</v>
      </c>
      <c r="O44" s="14">
        <v>0.32773109243697501</v>
      </c>
      <c r="P44" s="14">
        <v>0.76302521008403401</v>
      </c>
      <c r="Q44" s="14">
        <v>0.23697478991596599</v>
      </c>
      <c r="R44" s="14">
        <v>33.299999999999997</v>
      </c>
    </row>
    <row r="45" spans="1:18" s="45" customFormat="1" ht="12.75" customHeight="1" x14ac:dyDescent="0.25">
      <c r="A45" s="46" t="s">
        <v>78</v>
      </c>
      <c r="B45" s="10">
        <v>8912</v>
      </c>
      <c r="C45" s="10">
        <v>125450</v>
      </c>
      <c r="D45" s="11">
        <v>9.9413460582562898</v>
      </c>
      <c r="E45" s="11">
        <v>88.149127582899098</v>
      </c>
      <c r="F45" s="11">
        <v>146.140754455853</v>
      </c>
      <c r="G45" s="11">
        <v>133.72677224415901</v>
      </c>
      <c r="H45" s="11">
        <v>81.564384240522003</v>
      </c>
      <c r="I45" s="11">
        <v>24.698459178693401</v>
      </c>
      <c r="J45" s="11">
        <v>2.3569023569023599</v>
      </c>
      <c r="K45" s="49">
        <v>2.43288873058642</v>
      </c>
      <c r="L45" s="10">
        <v>8748</v>
      </c>
      <c r="M45" s="11">
        <v>0.164786603093383</v>
      </c>
      <c r="N45" s="11">
        <v>0.62704965693685299</v>
      </c>
      <c r="O45" s="11">
        <v>0.20816373996976401</v>
      </c>
      <c r="P45" s="11">
        <v>0.892661937434585</v>
      </c>
      <c r="Q45" s="11">
        <v>0.107338062565415</v>
      </c>
      <c r="R45" s="11">
        <v>31.6</v>
      </c>
    </row>
    <row r="46" spans="1:18" ht="12.75" customHeight="1" x14ac:dyDescent="0.2">
      <c r="A46" s="43" t="s">
        <v>71</v>
      </c>
      <c r="B46" s="13">
        <v>517</v>
      </c>
      <c r="C46" s="13">
        <v>7704</v>
      </c>
      <c r="D46" s="14">
        <v>2.6850786344457198</v>
      </c>
      <c r="E46" s="14">
        <v>59.087989723827903</v>
      </c>
      <c r="F46" s="14">
        <v>171.42857142857099</v>
      </c>
      <c r="G46" s="14">
        <v>137.32463939932799</v>
      </c>
      <c r="H46" s="14">
        <v>63.151440833844298</v>
      </c>
      <c r="I46" s="14">
        <v>16.156462585033999</v>
      </c>
      <c r="J46" s="14">
        <v>1.7599436818021801</v>
      </c>
      <c r="K46" s="15">
        <v>2.25797063143427</v>
      </c>
      <c r="L46" s="13">
        <v>509</v>
      </c>
      <c r="M46" s="14">
        <v>0.13359528487229899</v>
      </c>
      <c r="N46" s="14">
        <v>0.72888015717092303</v>
      </c>
      <c r="O46" s="14">
        <v>0.13752455795677801</v>
      </c>
      <c r="P46" s="14">
        <v>0.97838899803536405</v>
      </c>
      <c r="Q46" s="14">
        <v>2.16110019646365E-2</v>
      </c>
      <c r="R46" s="14">
        <v>31.88</v>
      </c>
    </row>
    <row r="47" spans="1:18" ht="12.75" customHeight="1" x14ac:dyDescent="0.2">
      <c r="A47" s="43" t="s">
        <v>72</v>
      </c>
      <c r="B47" s="13">
        <v>1269</v>
      </c>
      <c r="C47" s="13">
        <v>23944</v>
      </c>
      <c r="D47" s="14">
        <v>4.3066322136089603</v>
      </c>
      <c r="E47" s="14">
        <v>45.325203252032502</v>
      </c>
      <c r="F47" s="14">
        <v>69.9726572209794</v>
      </c>
      <c r="G47" s="14">
        <v>93.194048749604306</v>
      </c>
      <c r="H47" s="14">
        <v>74.2528399395446</v>
      </c>
      <c r="I47" s="14">
        <v>27.784990911451601</v>
      </c>
      <c r="J47" s="14">
        <v>2.2002200220021999</v>
      </c>
      <c r="K47" s="15">
        <v>1.5851829615461199</v>
      </c>
      <c r="L47" s="13">
        <v>1254</v>
      </c>
      <c r="M47" s="14">
        <v>0.110217216411907</v>
      </c>
      <c r="N47" s="14">
        <v>0.68463395012067596</v>
      </c>
      <c r="O47" s="14">
        <v>0.205148833467418</v>
      </c>
      <c r="P47" s="14">
        <v>0.91954947707160095</v>
      </c>
      <c r="Q47" s="14">
        <v>8.0450522928398993E-2</v>
      </c>
      <c r="R47" s="14">
        <v>35.03</v>
      </c>
    </row>
    <row r="48" spans="1:18" ht="12.75" customHeight="1" x14ac:dyDescent="0.2">
      <c r="A48" s="43" t="s">
        <v>73</v>
      </c>
      <c r="B48" s="13">
        <v>1931</v>
      </c>
      <c r="C48" s="13">
        <v>27862</v>
      </c>
      <c r="D48" s="14">
        <v>9.2741935483870996</v>
      </c>
      <c r="E48" s="14">
        <v>93.896713615023501</v>
      </c>
      <c r="F48" s="14">
        <v>148.47968172776399</v>
      </c>
      <c r="G48" s="14">
        <v>122.35105957617</v>
      </c>
      <c r="H48" s="14">
        <v>75.785725344480596</v>
      </c>
      <c r="I48" s="14">
        <v>23.104636591478702</v>
      </c>
      <c r="J48" s="14">
        <v>2.3752969121140102</v>
      </c>
      <c r="K48" s="15">
        <v>2.3763365365770901</v>
      </c>
      <c r="L48" s="13">
        <v>1896</v>
      </c>
      <c r="M48" s="14">
        <v>6.6524747205960605E-2</v>
      </c>
      <c r="N48" s="14">
        <v>0.82810005321979796</v>
      </c>
      <c r="O48" s="14">
        <v>0.105375199574242</v>
      </c>
      <c r="P48" s="14">
        <v>0.92921766897285796</v>
      </c>
      <c r="Q48" s="14">
        <v>7.0782331027142098E-2</v>
      </c>
      <c r="R48" s="14">
        <v>30.29</v>
      </c>
    </row>
    <row r="49" spans="1:18" ht="12.75" customHeight="1" x14ac:dyDescent="0.2">
      <c r="A49" s="43" t="s">
        <v>74</v>
      </c>
      <c r="B49" s="13">
        <v>183</v>
      </c>
      <c r="C49" s="13">
        <v>2792</v>
      </c>
      <c r="D49" s="14">
        <v>0</v>
      </c>
      <c r="E49" s="14">
        <v>25.302530253025299</v>
      </c>
      <c r="F49" s="14">
        <v>89.903181189488194</v>
      </c>
      <c r="G49" s="14">
        <v>191.48936170212801</v>
      </c>
      <c r="H49" s="14">
        <v>109.597924773022</v>
      </c>
      <c r="I49" s="14">
        <v>34.744842562432098</v>
      </c>
      <c r="J49" s="14">
        <v>0.65876152832674595</v>
      </c>
      <c r="K49" s="15">
        <v>2.2584830100421098</v>
      </c>
      <c r="L49" s="13">
        <v>177</v>
      </c>
      <c r="M49" s="14">
        <v>0.36363636363636398</v>
      </c>
      <c r="N49" s="14">
        <v>0.38068181818181801</v>
      </c>
      <c r="O49" s="14">
        <v>0.25568181818181801</v>
      </c>
      <c r="P49" s="14">
        <v>0.89772727272727304</v>
      </c>
      <c r="Q49" s="14">
        <v>0.102272727272727</v>
      </c>
      <c r="R49" s="14">
        <v>34.04</v>
      </c>
    </row>
    <row r="50" spans="1:18" ht="12.75" customHeight="1" x14ac:dyDescent="0.2">
      <c r="A50" s="43" t="s">
        <v>75</v>
      </c>
      <c r="B50" s="13">
        <v>1416</v>
      </c>
      <c r="C50" s="13">
        <v>18010</v>
      </c>
      <c r="D50" s="14">
        <v>37.5350140056022</v>
      </c>
      <c r="E50" s="14">
        <v>216.231395675372</v>
      </c>
      <c r="F50" s="14">
        <v>235.04721930745001</v>
      </c>
      <c r="G50" s="14">
        <v>163.15431679129799</v>
      </c>
      <c r="H50" s="14">
        <v>83.923652105470296</v>
      </c>
      <c r="I50" s="14">
        <v>20.264926848556701</v>
      </c>
      <c r="J50" s="14">
        <v>2.16450216450216</v>
      </c>
      <c r="K50" s="15">
        <v>3.79160513449126</v>
      </c>
      <c r="L50" s="13">
        <v>1390</v>
      </c>
      <c r="M50" s="14">
        <v>0.44136926438455898</v>
      </c>
      <c r="N50" s="14">
        <v>0.48506919155134698</v>
      </c>
      <c r="O50" s="14">
        <v>7.3561544064093196E-2</v>
      </c>
      <c r="P50" s="14">
        <v>0.92425345957756699</v>
      </c>
      <c r="Q50" s="14">
        <v>7.5746540422432604E-2</v>
      </c>
      <c r="R50" s="14">
        <v>30.52</v>
      </c>
    </row>
    <row r="51" spans="1:18" ht="12.75" customHeight="1" x14ac:dyDescent="0.2">
      <c r="A51" s="43" t="s">
        <v>76</v>
      </c>
      <c r="B51" s="13">
        <v>588</v>
      </c>
      <c r="C51" s="13">
        <v>7955</v>
      </c>
      <c r="D51" s="14">
        <v>7.4982958418541203</v>
      </c>
      <c r="E51" s="14">
        <v>74.683110654333703</v>
      </c>
      <c r="F51" s="14">
        <v>141.32553606237801</v>
      </c>
      <c r="G51" s="14">
        <v>140.40561622464901</v>
      </c>
      <c r="H51" s="14">
        <v>82.676224611708506</v>
      </c>
      <c r="I51" s="14">
        <v>22.1264367816092</v>
      </c>
      <c r="J51" s="14">
        <v>2.337131171487</v>
      </c>
      <c r="K51" s="15">
        <v>2.3552617567401</v>
      </c>
      <c r="L51" s="13">
        <v>576</v>
      </c>
      <c r="M51" s="14">
        <v>0.13263525305410101</v>
      </c>
      <c r="N51" s="14">
        <v>0.69284467713787101</v>
      </c>
      <c r="O51" s="14">
        <v>0.17452006980802801</v>
      </c>
      <c r="P51" s="14">
        <v>0.95986038394415396</v>
      </c>
      <c r="Q51" s="14">
        <v>4.01396160558464E-2</v>
      </c>
      <c r="R51" s="14">
        <v>31.44</v>
      </c>
    </row>
    <row r="52" spans="1:18" ht="12.75" customHeight="1" x14ac:dyDescent="0.2">
      <c r="A52" s="43" t="s">
        <v>77</v>
      </c>
      <c r="B52" s="13">
        <v>399</v>
      </c>
      <c r="C52" s="13">
        <v>8888</v>
      </c>
      <c r="D52" s="14">
        <v>6.5681444991789801</v>
      </c>
      <c r="E52" s="14">
        <v>58.935361216730001</v>
      </c>
      <c r="F52" s="14">
        <v>98.148148148148195</v>
      </c>
      <c r="G52" s="14">
        <v>103.847188592951</v>
      </c>
      <c r="H52" s="14">
        <v>70.072036673215493</v>
      </c>
      <c r="I52" s="14">
        <v>16.618357487922701</v>
      </c>
      <c r="J52" s="14">
        <v>1.4167954662545099</v>
      </c>
      <c r="K52" s="15">
        <v>1.7780301604220099</v>
      </c>
      <c r="L52" s="13">
        <v>390</v>
      </c>
      <c r="M52" s="14">
        <v>0.37305699481865301</v>
      </c>
      <c r="N52" s="14">
        <v>0.53626943005181305</v>
      </c>
      <c r="O52" s="14">
        <v>9.0673575129533696E-2</v>
      </c>
      <c r="P52" s="14">
        <v>0.92746113989637302</v>
      </c>
      <c r="Q52" s="14">
        <v>7.2538860103626895E-2</v>
      </c>
      <c r="R52" s="14">
        <v>32.200000000000003</v>
      </c>
    </row>
    <row r="53" spans="1:18" ht="12.75" customHeight="1" x14ac:dyDescent="0.2">
      <c r="A53" s="43" t="s">
        <v>46</v>
      </c>
      <c r="B53" s="13">
        <v>2609</v>
      </c>
      <c r="C53" s="13">
        <v>28295</v>
      </c>
      <c r="D53" s="14">
        <v>11.753494282083899</v>
      </c>
      <c r="E53" s="14">
        <v>79.368709972552594</v>
      </c>
      <c r="F53" s="14">
        <v>159.681764079434</v>
      </c>
      <c r="G53" s="14">
        <v>165.74074074074099</v>
      </c>
      <c r="H53" s="14">
        <v>102.90294627383</v>
      </c>
      <c r="I53" s="14">
        <v>35.016835016835003</v>
      </c>
      <c r="J53" s="14">
        <v>4.7438330170778</v>
      </c>
      <c r="K53" s="15">
        <v>2.79604161691277</v>
      </c>
      <c r="L53" s="13">
        <v>2556</v>
      </c>
      <c r="M53" s="14">
        <v>8.0081300813008099E-2</v>
      </c>
      <c r="N53" s="14">
        <v>0.51910569105691096</v>
      </c>
      <c r="O53" s="14">
        <v>0.40081300813008103</v>
      </c>
      <c r="P53" s="14">
        <v>0.79430894308943101</v>
      </c>
      <c r="Q53" s="14">
        <v>0.20569105691056899</v>
      </c>
      <c r="R53" s="14">
        <v>31.08</v>
      </c>
    </row>
    <row r="54" spans="1:18" s="45" customFormat="1" ht="12.75" customHeight="1" x14ac:dyDescent="0.25">
      <c r="A54" s="46" t="s">
        <v>88</v>
      </c>
      <c r="B54" s="10">
        <v>17110</v>
      </c>
      <c r="C54" s="10">
        <v>376346</v>
      </c>
      <c r="D54" s="11">
        <v>3.5021692540902198</v>
      </c>
      <c r="E54" s="11">
        <v>25.0556359618407</v>
      </c>
      <c r="F54" s="11">
        <v>71.435290576260996</v>
      </c>
      <c r="G54" s="11">
        <v>102.19624512929499</v>
      </c>
      <c r="H54" s="11">
        <v>66.754893217104396</v>
      </c>
      <c r="I54" s="11">
        <v>16.447711396100502</v>
      </c>
      <c r="J54" s="11">
        <v>1.30659744603753</v>
      </c>
      <c r="K54" s="49">
        <v>1.43349271490365</v>
      </c>
      <c r="L54" s="10">
        <v>16943</v>
      </c>
      <c r="M54" s="11">
        <v>0.29398986241853697</v>
      </c>
      <c r="N54" s="11">
        <v>0.50470673425054302</v>
      </c>
      <c r="O54" s="11">
        <v>0.20130340333092001</v>
      </c>
      <c r="P54" s="11">
        <v>0.84335022930243797</v>
      </c>
      <c r="Q54" s="11">
        <v>0.156649770697562</v>
      </c>
      <c r="R54" s="11">
        <v>32.97</v>
      </c>
    </row>
    <row r="55" spans="1:18" ht="12.75" customHeight="1" x14ac:dyDescent="0.2">
      <c r="A55" s="43" t="s">
        <v>79</v>
      </c>
      <c r="B55" s="13">
        <v>799</v>
      </c>
      <c r="C55" s="13">
        <v>12427</v>
      </c>
      <c r="D55" s="14">
        <v>8.8888888888888893</v>
      </c>
      <c r="E55" s="14">
        <v>78.568403218975007</v>
      </c>
      <c r="F55" s="14">
        <v>129.760225669958</v>
      </c>
      <c r="G55" s="14">
        <v>116.15296803653</v>
      </c>
      <c r="H55" s="14">
        <v>69.217607715041197</v>
      </c>
      <c r="I55" s="14">
        <v>23.8914373088685</v>
      </c>
      <c r="J55" s="14">
        <v>1.0907504363001701</v>
      </c>
      <c r="K55" s="15">
        <v>2.13785140637281</v>
      </c>
      <c r="L55" s="13">
        <v>797</v>
      </c>
      <c r="M55" s="14">
        <v>5.0568900126422199E-2</v>
      </c>
      <c r="N55" s="14">
        <v>0.85208596713021501</v>
      </c>
      <c r="O55" s="14">
        <v>9.7345132743362803E-2</v>
      </c>
      <c r="P55" s="14">
        <v>0.91529709228824296</v>
      </c>
      <c r="Q55" s="14">
        <v>8.47029077117573E-2</v>
      </c>
      <c r="R55" s="14">
        <v>30.41</v>
      </c>
    </row>
    <row r="56" spans="1:18" ht="12.75" customHeight="1" x14ac:dyDescent="0.2">
      <c r="A56" s="43" t="s">
        <v>80</v>
      </c>
      <c r="B56" s="13">
        <v>691</v>
      </c>
      <c r="C56" s="13">
        <v>12328</v>
      </c>
      <c r="D56" s="14">
        <v>4.7129391602399302</v>
      </c>
      <c r="E56" s="14">
        <v>62.302340290955101</v>
      </c>
      <c r="F56" s="14">
        <v>120.731707317073</v>
      </c>
      <c r="G56" s="14">
        <v>117.259552042161</v>
      </c>
      <c r="H56" s="14">
        <v>63.497912060918701</v>
      </c>
      <c r="I56" s="14">
        <v>16.387538267603102</v>
      </c>
      <c r="J56" s="14">
        <v>2.3525952065872699</v>
      </c>
      <c r="K56" s="15">
        <v>1.9362229217276901</v>
      </c>
      <c r="L56" s="13">
        <v>686</v>
      </c>
      <c r="M56" s="14">
        <v>0.22983257229832599</v>
      </c>
      <c r="N56" s="14">
        <v>0.579908675799087</v>
      </c>
      <c r="O56" s="14">
        <v>0.19025875190258801</v>
      </c>
      <c r="P56" s="14">
        <v>0.81430745814307504</v>
      </c>
      <c r="Q56" s="14">
        <v>0.18569254185692499</v>
      </c>
      <c r="R56" s="14">
        <v>32.380000000000003</v>
      </c>
    </row>
    <row r="57" spans="1:18" ht="12.75" customHeight="1" x14ac:dyDescent="0.2">
      <c r="A57" s="43" t="s">
        <v>81</v>
      </c>
      <c r="B57" s="13">
        <v>145</v>
      </c>
      <c r="C57" s="13">
        <v>2854</v>
      </c>
      <c r="D57" s="14">
        <v>32.258064516128997</v>
      </c>
      <c r="E57" s="14">
        <v>120.46204620461999</v>
      </c>
      <c r="F57" s="14">
        <v>141.59292035398201</v>
      </c>
      <c r="G57" s="14">
        <v>108.108108108108</v>
      </c>
      <c r="H57" s="14">
        <v>75.921908893709301</v>
      </c>
      <c r="I57" s="14">
        <v>16.7958656330749</v>
      </c>
      <c r="J57" s="14">
        <v>2.59403372243839</v>
      </c>
      <c r="K57" s="15">
        <v>2.4886647371603101</v>
      </c>
      <c r="L57" s="13">
        <v>143</v>
      </c>
      <c r="M57" s="14">
        <v>0.30434782608695699</v>
      </c>
      <c r="N57" s="14">
        <v>0.38405797101449302</v>
      </c>
      <c r="O57" s="14">
        <v>0.311594202898551</v>
      </c>
      <c r="P57" s="14">
        <v>0.74637681159420299</v>
      </c>
      <c r="Q57" s="14">
        <v>0.25362318840579701</v>
      </c>
      <c r="R57" s="14">
        <v>32.08</v>
      </c>
    </row>
    <row r="58" spans="1:18" ht="12.75" customHeight="1" x14ac:dyDescent="0.2">
      <c r="A58" s="43" t="s">
        <v>82</v>
      </c>
      <c r="B58" s="13">
        <v>1593</v>
      </c>
      <c r="C58" s="13">
        <v>42695</v>
      </c>
      <c r="D58" s="14">
        <v>8.5299213647874197</v>
      </c>
      <c r="E58" s="14">
        <v>26.002971768202102</v>
      </c>
      <c r="F58" s="14">
        <v>41.641088602414598</v>
      </c>
      <c r="G58" s="14">
        <v>74.182139699381096</v>
      </c>
      <c r="H58" s="14">
        <v>53.921051706562601</v>
      </c>
      <c r="I58" s="14">
        <v>13.872108112945799</v>
      </c>
      <c r="J58" s="14">
        <v>0.96749226006191902</v>
      </c>
      <c r="K58" s="15">
        <v>1.0955838675717799</v>
      </c>
      <c r="L58" s="13">
        <v>1582</v>
      </c>
      <c r="M58" s="14">
        <v>0.49544270833333298</v>
      </c>
      <c r="N58" s="14">
        <v>0.18684895833333301</v>
      </c>
      <c r="O58" s="14">
        <v>0.31770833333333298</v>
      </c>
      <c r="P58" s="14">
        <v>0.71549479166666696</v>
      </c>
      <c r="Q58" s="14">
        <v>0.28450520833333298</v>
      </c>
      <c r="R58" s="14">
        <v>33.71</v>
      </c>
    </row>
    <row r="59" spans="1:18" ht="12.75" customHeight="1" x14ac:dyDescent="0.2">
      <c r="A59" s="43" t="s">
        <v>83</v>
      </c>
      <c r="B59" s="13">
        <v>4087</v>
      </c>
      <c r="C59" s="13">
        <v>84471</v>
      </c>
      <c r="D59" s="14">
        <v>2.9309397325517499</v>
      </c>
      <c r="E59" s="14">
        <v>41.746031746031697</v>
      </c>
      <c r="F59" s="14">
        <v>102.29864362021399</v>
      </c>
      <c r="G59" s="14">
        <v>116.578982867935</v>
      </c>
      <c r="H59" s="14">
        <v>65.785443321316606</v>
      </c>
      <c r="I59" s="14">
        <v>15.419501133786801</v>
      </c>
      <c r="J59" s="14">
        <v>1.30703422053232</v>
      </c>
      <c r="K59" s="15">
        <v>1.7303328832118401</v>
      </c>
      <c r="L59" s="13">
        <v>4049</v>
      </c>
      <c r="M59" s="14">
        <v>0.21286489279255999</v>
      </c>
      <c r="N59" s="14">
        <v>0.65538620511495704</v>
      </c>
      <c r="O59" s="14">
        <v>0.13174890209248299</v>
      </c>
      <c r="P59" s="14">
        <v>0.82097649186256805</v>
      </c>
      <c r="Q59" s="14">
        <v>0.17902350813743201</v>
      </c>
      <c r="R59" s="14">
        <v>31.91</v>
      </c>
    </row>
    <row r="60" spans="1:18" ht="12.75" customHeight="1" x14ac:dyDescent="0.2">
      <c r="A60" s="43" t="s">
        <v>84</v>
      </c>
      <c r="B60" s="13">
        <v>1757</v>
      </c>
      <c r="C60" s="13">
        <v>36405</v>
      </c>
      <c r="D60" s="14">
        <v>1.8315018315018301</v>
      </c>
      <c r="E60" s="14">
        <v>16.488323574937699</v>
      </c>
      <c r="F60" s="14">
        <v>75.270897832817298</v>
      </c>
      <c r="G60" s="14">
        <v>124.04447533008999</v>
      </c>
      <c r="H60" s="14">
        <v>70.909090909090907</v>
      </c>
      <c r="I60" s="14">
        <v>14.9959250203749</v>
      </c>
      <c r="J60" s="14">
        <v>1.92411298391442</v>
      </c>
      <c r="K60" s="15">
        <v>1.52732163741364</v>
      </c>
      <c r="L60" s="13">
        <v>1736</v>
      </c>
      <c r="M60" s="14">
        <v>0.302447552447552</v>
      </c>
      <c r="N60" s="14">
        <v>0.45629370629370603</v>
      </c>
      <c r="O60" s="14">
        <v>0.241258741258741</v>
      </c>
      <c r="P60" s="14">
        <v>0.93298368298368295</v>
      </c>
      <c r="Q60" s="14">
        <v>6.7016317016316995E-2</v>
      </c>
      <c r="R60" s="14">
        <v>33.340000000000003</v>
      </c>
    </row>
    <row r="61" spans="1:18" ht="12.75" customHeight="1" x14ac:dyDescent="0.2">
      <c r="A61" s="43" t="s">
        <v>85</v>
      </c>
      <c r="B61" s="13">
        <v>2234</v>
      </c>
      <c r="C61" s="13">
        <v>54339</v>
      </c>
      <c r="D61" s="14">
        <v>1.38148805999605</v>
      </c>
      <c r="E61" s="14">
        <v>7.5929324552880599</v>
      </c>
      <c r="F61" s="14">
        <v>40.323232323232297</v>
      </c>
      <c r="G61" s="14">
        <v>102.855356398499</v>
      </c>
      <c r="H61" s="14">
        <v>76.462145676354496</v>
      </c>
      <c r="I61" s="14">
        <v>17.514982696041201</v>
      </c>
      <c r="J61" s="14">
        <v>1.5006002400960401</v>
      </c>
      <c r="K61" s="15">
        <v>1.23815368924754</v>
      </c>
      <c r="L61" s="13">
        <v>2210</v>
      </c>
      <c r="M61" s="14">
        <v>0.24384685505925199</v>
      </c>
      <c r="N61" s="14">
        <v>0.46991795806745701</v>
      </c>
      <c r="O61" s="14">
        <v>0.28623518687329103</v>
      </c>
      <c r="P61" s="14">
        <v>0.917046490428441</v>
      </c>
      <c r="Q61" s="14">
        <v>8.2953509571558795E-2</v>
      </c>
      <c r="R61" s="14">
        <v>33.99</v>
      </c>
    </row>
    <row r="62" spans="1:18" ht="12.75" customHeight="1" x14ac:dyDescent="0.2">
      <c r="A62" s="43" t="s">
        <v>86</v>
      </c>
      <c r="B62" s="13">
        <v>5069</v>
      </c>
      <c r="C62" s="13">
        <v>108257</v>
      </c>
      <c r="D62" s="14">
        <v>3.4741021476267799</v>
      </c>
      <c r="E62" s="14">
        <v>25.619068008277999</v>
      </c>
      <c r="F62" s="14">
        <v>69.624359576705402</v>
      </c>
      <c r="G62" s="14">
        <v>93.482291267101402</v>
      </c>
      <c r="H62" s="14">
        <v>65.206998757051295</v>
      </c>
      <c r="I62" s="14">
        <v>17.1922323178336</v>
      </c>
      <c r="J62" s="14">
        <v>0.90849025437727104</v>
      </c>
      <c r="K62" s="15">
        <v>1.3775377116448699</v>
      </c>
      <c r="L62" s="13">
        <v>5011</v>
      </c>
      <c r="M62" s="14">
        <v>0.35595959595959598</v>
      </c>
      <c r="N62" s="14">
        <v>0.49131313131313098</v>
      </c>
      <c r="O62" s="14">
        <v>0.15272727272727299</v>
      </c>
      <c r="P62" s="14">
        <v>0.82101010101010097</v>
      </c>
      <c r="Q62" s="14">
        <v>0.178989898989899</v>
      </c>
      <c r="R62" s="14">
        <v>33.119999999999997</v>
      </c>
    </row>
    <row r="63" spans="1:18" ht="12.75" customHeight="1" x14ac:dyDescent="0.2">
      <c r="A63" s="43" t="s">
        <v>87</v>
      </c>
      <c r="B63" s="13">
        <v>631</v>
      </c>
      <c r="C63" s="13">
        <v>19509</v>
      </c>
      <c r="D63" s="14">
        <v>0</v>
      </c>
      <c r="E63" s="14">
        <v>2.6645350386357598</v>
      </c>
      <c r="F63" s="14">
        <v>37.1389270976616</v>
      </c>
      <c r="G63" s="14">
        <v>105.708756652153</v>
      </c>
      <c r="H63" s="14">
        <v>81.555064998773602</v>
      </c>
      <c r="I63" s="14">
        <v>19.151138716356101</v>
      </c>
      <c r="J63" s="14">
        <v>1.83213099736631</v>
      </c>
      <c r="K63" s="15">
        <v>1.2402527675047299</v>
      </c>
      <c r="L63" s="13">
        <v>626</v>
      </c>
      <c r="M63" s="14">
        <v>0.33225283630469998</v>
      </c>
      <c r="N63" s="14">
        <v>0.27066450567260902</v>
      </c>
      <c r="O63" s="14">
        <v>0.39708265802268999</v>
      </c>
      <c r="P63" s="14">
        <v>0.93192868719610999</v>
      </c>
      <c r="Q63" s="14">
        <v>6.8071312803889797E-2</v>
      </c>
      <c r="R63" s="14">
        <v>34.049999999999997</v>
      </c>
    </row>
    <row r="64" spans="1:18" ht="12.75" customHeight="1" x14ac:dyDescent="0.2">
      <c r="A64" s="43" t="s">
        <v>46</v>
      </c>
      <c r="B64" s="13">
        <v>104</v>
      </c>
      <c r="C64" s="13">
        <v>3061</v>
      </c>
      <c r="D64" s="14">
        <v>0</v>
      </c>
      <c r="E64" s="14">
        <v>10.2960102960103</v>
      </c>
      <c r="F64" s="14">
        <v>52.518756698821001</v>
      </c>
      <c r="G64" s="14">
        <v>120.50739957716701</v>
      </c>
      <c r="H64" s="14">
        <v>80.971659919028298</v>
      </c>
      <c r="I64" s="14">
        <v>20.010531858873101</v>
      </c>
      <c r="J64" s="14">
        <v>0.84925690021231404</v>
      </c>
      <c r="K64" s="15">
        <v>1.42576807625056</v>
      </c>
      <c r="L64" s="13">
        <v>103</v>
      </c>
      <c r="M64" s="14">
        <v>0.32352941176470601</v>
      </c>
      <c r="N64" s="14">
        <v>0.18627450980392199</v>
      </c>
      <c r="O64" s="14">
        <v>0.49019607843137297</v>
      </c>
      <c r="P64" s="14">
        <v>0.83333333333333304</v>
      </c>
      <c r="Q64" s="14">
        <v>0.16666666666666699</v>
      </c>
      <c r="R64" s="14">
        <v>34.69</v>
      </c>
    </row>
    <row r="65" spans="1:18" s="45" customFormat="1" ht="12.75" customHeight="1" x14ac:dyDescent="0.25">
      <c r="A65" s="46" t="s">
        <v>94</v>
      </c>
      <c r="B65" s="10">
        <v>15137</v>
      </c>
      <c r="C65" s="10">
        <v>390472</v>
      </c>
      <c r="D65" s="11">
        <v>0.509041855966607</v>
      </c>
      <c r="E65" s="11">
        <v>4.7465679892185797</v>
      </c>
      <c r="F65" s="11">
        <v>44.9771474026237</v>
      </c>
      <c r="G65" s="11">
        <v>96.773738286101405</v>
      </c>
      <c r="H65" s="11">
        <v>67.218854345641404</v>
      </c>
      <c r="I65" s="11">
        <v>17.705502065386</v>
      </c>
      <c r="J65" s="11">
        <v>1.30325327634636</v>
      </c>
      <c r="K65" s="49">
        <v>1.1661705261064199</v>
      </c>
      <c r="L65" s="10">
        <v>14983</v>
      </c>
      <c r="M65" s="11">
        <v>0.17458072337846001</v>
      </c>
      <c r="N65" s="11">
        <v>0.63682898902135099</v>
      </c>
      <c r="O65" s="11">
        <v>0.188590287600189</v>
      </c>
      <c r="P65" s="11">
        <v>0.90738869805347899</v>
      </c>
      <c r="Q65" s="11">
        <v>9.2611301946521202E-2</v>
      </c>
      <c r="R65" s="11">
        <v>33.08</v>
      </c>
    </row>
    <row r="66" spans="1:18" ht="12.75" customHeight="1" x14ac:dyDescent="0.2">
      <c r="A66" s="43" t="s">
        <v>89</v>
      </c>
      <c r="B66" s="13">
        <v>10110</v>
      </c>
      <c r="C66" s="13">
        <v>259844</v>
      </c>
      <c r="D66" s="14">
        <v>0.40261701056869698</v>
      </c>
      <c r="E66" s="14">
        <v>4.8160941710064096</v>
      </c>
      <c r="F66" s="14">
        <v>54.084194780564701</v>
      </c>
      <c r="G66" s="14">
        <v>102.62344010208299</v>
      </c>
      <c r="H66" s="14">
        <v>60.220914962131403</v>
      </c>
      <c r="I66" s="14">
        <v>15.504832407978601</v>
      </c>
      <c r="J66" s="14">
        <v>1.3114582103841299</v>
      </c>
      <c r="K66" s="15">
        <v>1.1948177582235799</v>
      </c>
      <c r="L66" s="13">
        <v>10005</v>
      </c>
      <c r="M66" s="14">
        <v>0.10624116340133299</v>
      </c>
      <c r="N66" s="14">
        <v>0.76146233084225401</v>
      </c>
      <c r="O66" s="14">
        <v>0.132296505756413</v>
      </c>
      <c r="P66" s="14">
        <v>0.91567360129266795</v>
      </c>
      <c r="Q66" s="14">
        <v>8.4326398707331898E-2</v>
      </c>
      <c r="R66" s="14">
        <v>32.4</v>
      </c>
    </row>
    <row r="67" spans="1:18" ht="12.75" customHeight="1" x14ac:dyDescent="0.2">
      <c r="A67" s="43" t="s">
        <v>90</v>
      </c>
      <c r="B67" s="13">
        <v>1174</v>
      </c>
      <c r="C67" s="13">
        <v>28709</v>
      </c>
      <c r="D67" s="14">
        <v>0.48709206039941499</v>
      </c>
      <c r="E67" s="14">
        <v>3.3840947546531299</v>
      </c>
      <c r="F67" s="14">
        <v>35.961581416126897</v>
      </c>
      <c r="G67" s="14">
        <v>94.642227705322497</v>
      </c>
      <c r="H67" s="14">
        <v>72.496976640570296</v>
      </c>
      <c r="I67" s="14">
        <v>16.072497221509799</v>
      </c>
      <c r="J67" s="14">
        <v>1.8564356435643601</v>
      </c>
      <c r="K67" s="15">
        <v>1.1245045272107299</v>
      </c>
      <c r="L67" s="13">
        <v>1159</v>
      </c>
      <c r="M67" s="14">
        <v>0.313640312771503</v>
      </c>
      <c r="N67" s="14">
        <v>0.28323197219808899</v>
      </c>
      <c r="O67" s="14">
        <v>0.40312771503040801</v>
      </c>
      <c r="P67" s="14">
        <v>0.88966116420503905</v>
      </c>
      <c r="Q67" s="14">
        <v>0.110338835794961</v>
      </c>
      <c r="R67" s="14">
        <v>34.090000000000003</v>
      </c>
    </row>
    <row r="68" spans="1:18" ht="12.75" customHeight="1" x14ac:dyDescent="0.2">
      <c r="A68" s="43" t="s">
        <v>91</v>
      </c>
      <c r="B68" s="13">
        <v>855</v>
      </c>
      <c r="C68" s="13">
        <v>27041</v>
      </c>
      <c r="D68" s="14">
        <v>0.47415836889521101</v>
      </c>
      <c r="E68" s="14">
        <v>2.6270587046579799</v>
      </c>
      <c r="F68" s="14">
        <v>16.8587570621469</v>
      </c>
      <c r="G68" s="14">
        <v>60.123086634053998</v>
      </c>
      <c r="H68" s="14">
        <v>63.807084933845502</v>
      </c>
      <c r="I68" s="14">
        <v>16.626255628680301</v>
      </c>
      <c r="J68" s="14">
        <v>0.76016723679209397</v>
      </c>
      <c r="K68" s="15">
        <v>0.80638284284535999</v>
      </c>
      <c r="L68" s="13">
        <v>848</v>
      </c>
      <c r="M68" s="14">
        <v>0.329369797859691</v>
      </c>
      <c r="N68" s="14">
        <v>0.273483947681332</v>
      </c>
      <c r="O68" s="14">
        <v>0.397146254458977</v>
      </c>
      <c r="P68" s="14">
        <v>0.86682520808561203</v>
      </c>
      <c r="Q68" s="14">
        <v>0.133174791914388</v>
      </c>
      <c r="R68" s="14">
        <v>34.06</v>
      </c>
    </row>
    <row r="69" spans="1:18" ht="12.75" customHeight="1" x14ac:dyDescent="0.2">
      <c r="A69" s="43" t="s">
        <v>92</v>
      </c>
      <c r="B69" s="13">
        <v>1062</v>
      </c>
      <c r="C69" s="13">
        <v>24707</v>
      </c>
      <c r="D69" s="14">
        <v>0.893655049151028</v>
      </c>
      <c r="E69" s="14">
        <v>6.10403397027601</v>
      </c>
      <c r="F69" s="14">
        <v>28.181818181818201</v>
      </c>
      <c r="G69" s="14">
        <v>112.932604735883</v>
      </c>
      <c r="H69" s="14">
        <v>105.302187615869</v>
      </c>
      <c r="I69" s="14">
        <v>31.289667428281302</v>
      </c>
      <c r="J69" s="14">
        <v>1.5377855887522001</v>
      </c>
      <c r="K69" s="15">
        <v>1.43120876285016</v>
      </c>
      <c r="L69" s="13">
        <v>1052</v>
      </c>
      <c r="M69" s="14">
        <v>0.47047619047618999</v>
      </c>
      <c r="N69" s="14">
        <v>0.17619047619047601</v>
      </c>
      <c r="O69" s="14">
        <v>0.353333333333333</v>
      </c>
      <c r="P69" s="14">
        <v>0.86952380952380903</v>
      </c>
      <c r="Q69" s="14">
        <v>0.13047619047619</v>
      </c>
      <c r="R69" s="14">
        <v>35.28</v>
      </c>
    </row>
    <row r="70" spans="1:18" ht="12.75" customHeight="1" x14ac:dyDescent="0.2">
      <c r="A70" s="43" t="s">
        <v>93</v>
      </c>
      <c r="B70" s="13">
        <v>1706</v>
      </c>
      <c r="C70" s="13">
        <v>46606</v>
      </c>
      <c r="D70" s="14">
        <v>0.89525514771709902</v>
      </c>
      <c r="E70" s="14">
        <v>3.0404566890047202</v>
      </c>
      <c r="F70" s="14">
        <v>24.600096946194899</v>
      </c>
      <c r="G70" s="14">
        <v>89.759332023575595</v>
      </c>
      <c r="H70" s="14">
        <v>75.585789871504204</v>
      </c>
      <c r="I70" s="14">
        <v>16.044867105584</v>
      </c>
      <c r="J70" s="14">
        <v>0.87907257842975695</v>
      </c>
      <c r="K70" s="15">
        <v>1.0540243518100501</v>
      </c>
      <c r="L70" s="13">
        <v>1691</v>
      </c>
      <c r="M70" s="14">
        <v>0.23108993448481199</v>
      </c>
      <c r="N70" s="14">
        <v>0.59499702203692695</v>
      </c>
      <c r="O70" s="14">
        <v>0.173913043478261</v>
      </c>
      <c r="P70" s="14">
        <v>0.91483025610482405</v>
      </c>
      <c r="Q70" s="14">
        <v>8.5169743895175704E-2</v>
      </c>
      <c r="R70" s="14">
        <v>34.96</v>
      </c>
    </row>
    <row r="71" spans="1:18" ht="12.75" customHeight="1" x14ac:dyDescent="0.2">
      <c r="A71" s="43" t="s">
        <v>46</v>
      </c>
      <c r="B71" s="13">
        <v>230</v>
      </c>
      <c r="C71" s="13">
        <v>3565</v>
      </c>
      <c r="D71" s="14">
        <v>4.6728971962616797</v>
      </c>
      <c r="E71" s="14">
        <v>28.230184581976101</v>
      </c>
      <c r="F71" s="14">
        <v>64.629847238542894</v>
      </c>
      <c r="G71" s="14">
        <v>71.2597095575819</v>
      </c>
      <c r="H71" s="14">
        <v>58.139534883720899</v>
      </c>
      <c r="I71" s="14">
        <v>30.973451327433601</v>
      </c>
      <c r="J71" s="14">
        <v>4.2462845010615702</v>
      </c>
      <c r="K71" s="15">
        <v>1.3107595464328901</v>
      </c>
      <c r="L71" s="13">
        <v>228</v>
      </c>
      <c r="M71" s="14">
        <v>8.9285714285714302E-2</v>
      </c>
      <c r="N71" s="14">
        <v>0.78125</v>
      </c>
      <c r="O71" s="14">
        <v>0.129464285714286</v>
      </c>
      <c r="P71" s="14">
        <v>0.90625</v>
      </c>
      <c r="Q71" s="14">
        <v>9.375E-2</v>
      </c>
      <c r="R71" s="14">
        <v>31.17</v>
      </c>
    </row>
    <row r="72" spans="1:18" s="45" customFormat="1" ht="12.75" customHeight="1" x14ac:dyDescent="0.25">
      <c r="A72" s="46" t="s">
        <v>101</v>
      </c>
      <c r="B72" s="10">
        <v>27836</v>
      </c>
      <c r="C72" s="10">
        <v>389284</v>
      </c>
      <c r="D72" s="11">
        <v>2.1477230779556402</v>
      </c>
      <c r="E72" s="11">
        <v>36.243272848502201</v>
      </c>
      <c r="F72" s="11">
        <v>105.06044312245</v>
      </c>
      <c r="G72" s="11">
        <v>122.61448770173401</v>
      </c>
      <c r="H72" s="11">
        <v>58.8163477093062</v>
      </c>
      <c r="I72" s="11">
        <v>13.162152541824399</v>
      </c>
      <c r="J72" s="11">
        <v>1.7572157310148599</v>
      </c>
      <c r="K72" s="49">
        <v>1.6990082136639399</v>
      </c>
      <c r="L72" s="10">
        <v>27566</v>
      </c>
      <c r="M72" s="11">
        <v>3.2348446255731002E-2</v>
      </c>
      <c r="N72" s="11">
        <v>0.91518084564442204</v>
      </c>
      <c r="O72" s="11">
        <v>5.2470708099847198E-2</v>
      </c>
      <c r="P72" s="11">
        <v>0.97824030274361395</v>
      </c>
      <c r="Q72" s="11">
        <v>2.1759697256386001E-2</v>
      </c>
      <c r="R72" s="11">
        <v>31.63</v>
      </c>
    </row>
    <row r="73" spans="1:18" ht="12.75" customHeight="1" x14ac:dyDescent="0.2">
      <c r="A73" s="43" t="s">
        <v>95</v>
      </c>
      <c r="B73" s="13">
        <v>1511</v>
      </c>
      <c r="C73" s="13">
        <v>19889</v>
      </c>
      <c r="D73" s="14">
        <v>3.87596899224806</v>
      </c>
      <c r="E73" s="14">
        <v>92.789598108747001</v>
      </c>
      <c r="F73" s="14">
        <v>128.74251497006</v>
      </c>
      <c r="G73" s="14">
        <v>117.01081612586</v>
      </c>
      <c r="H73" s="14">
        <v>63.647681294740103</v>
      </c>
      <c r="I73" s="14">
        <v>13.8680659670165</v>
      </c>
      <c r="J73" s="14">
        <v>0.72568940493468803</v>
      </c>
      <c r="K73" s="15">
        <v>2.1033016743180299</v>
      </c>
      <c r="L73" s="13">
        <v>1498</v>
      </c>
      <c r="M73" s="14">
        <v>2.46995994659546E-2</v>
      </c>
      <c r="N73" s="14">
        <v>0.94125500667556705</v>
      </c>
      <c r="O73" s="14">
        <v>3.4045393858477997E-2</v>
      </c>
      <c r="P73" s="14">
        <v>0.98998664886515397</v>
      </c>
      <c r="Q73" s="14">
        <v>1.00133511348465E-2</v>
      </c>
      <c r="R73" s="14">
        <v>31.01</v>
      </c>
    </row>
    <row r="74" spans="1:18" ht="12.75" customHeight="1" x14ac:dyDescent="0.2">
      <c r="A74" s="43" t="s">
        <v>96</v>
      </c>
      <c r="B74" s="13">
        <v>16490</v>
      </c>
      <c r="C74" s="13">
        <v>226596</v>
      </c>
      <c r="D74" s="14">
        <v>1.10730475102945</v>
      </c>
      <c r="E74" s="14">
        <v>29.302876328372101</v>
      </c>
      <c r="F74" s="14">
        <v>110.762679055362</v>
      </c>
      <c r="G74" s="14">
        <v>123.02915482580801</v>
      </c>
      <c r="H74" s="14">
        <v>53.3153231893846</v>
      </c>
      <c r="I74" s="14">
        <v>10.321523653491701</v>
      </c>
      <c r="J74" s="14">
        <v>1.1784635781100401</v>
      </c>
      <c r="K74" s="15">
        <v>1.64508662690779</v>
      </c>
      <c r="L74" s="13">
        <v>16318</v>
      </c>
      <c r="M74" s="14">
        <v>2.6537256588242499E-2</v>
      </c>
      <c r="N74" s="14">
        <v>0.94477547760919001</v>
      </c>
      <c r="O74" s="14">
        <v>2.86872658025677E-2</v>
      </c>
      <c r="P74" s="14">
        <v>0.98759137539160902</v>
      </c>
      <c r="Q74" s="14">
        <v>1.24086246083912E-2</v>
      </c>
      <c r="R74" s="14">
        <v>31.89</v>
      </c>
    </row>
    <row r="75" spans="1:18" ht="12.75" customHeight="1" x14ac:dyDescent="0.2">
      <c r="A75" s="43" t="s">
        <v>97</v>
      </c>
      <c r="B75" s="13">
        <v>2615</v>
      </c>
      <c r="C75" s="13">
        <v>50336</v>
      </c>
      <c r="D75" s="14">
        <v>0.36549707602339199</v>
      </c>
      <c r="E75" s="14">
        <v>11.437908496732</v>
      </c>
      <c r="F75" s="14">
        <v>53.169599859907201</v>
      </c>
      <c r="G75" s="14">
        <v>104.220243982855</v>
      </c>
      <c r="H75" s="14">
        <v>67.036951322996202</v>
      </c>
      <c r="I75" s="14">
        <v>14.1000220312844</v>
      </c>
      <c r="J75" s="14">
        <v>2.1367521367521398</v>
      </c>
      <c r="K75" s="15">
        <v>1.2623348745327501</v>
      </c>
      <c r="L75" s="13">
        <v>2595</v>
      </c>
      <c r="M75" s="14">
        <v>1.7794970986460299E-2</v>
      </c>
      <c r="N75" s="14">
        <v>0.93771760154738903</v>
      </c>
      <c r="O75" s="14">
        <v>4.4487427466150899E-2</v>
      </c>
      <c r="P75" s="14">
        <v>0.97833655705996103</v>
      </c>
      <c r="Q75" s="14">
        <v>2.1663442940038701E-2</v>
      </c>
      <c r="R75" s="14">
        <v>31.07</v>
      </c>
    </row>
    <row r="76" spans="1:18" ht="12.75" customHeight="1" x14ac:dyDescent="0.2">
      <c r="A76" s="43" t="s">
        <v>98</v>
      </c>
      <c r="B76" s="13">
        <v>3022</v>
      </c>
      <c r="C76" s="13">
        <v>26332</v>
      </c>
      <c r="D76" s="14">
        <v>7.5525617472953703</v>
      </c>
      <c r="E76" s="14">
        <v>131.43798928718601</v>
      </c>
      <c r="F76" s="14">
        <v>192.40598758671001</v>
      </c>
      <c r="G76" s="14">
        <v>150.531564587449</v>
      </c>
      <c r="H76" s="14">
        <v>75.734355044699896</v>
      </c>
      <c r="I76" s="14">
        <v>17.519106407995299</v>
      </c>
      <c r="J76" s="14">
        <v>2.6214962694091501</v>
      </c>
      <c r="K76" s="15">
        <v>2.8890153046537299</v>
      </c>
      <c r="L76" s="13">
        <v>2999</v>
      </c>
      <c r="M76" s="14">
        <v>2.8733711994654201E-2</v>
      </c>
      <c r="N76" s="14">
        <v>0.85499498830604703</v>
      </c>
      <c r="O76" s="14">
        <v>0.116271299699298</v>
      </c>
      <c r="P76" s="14">
        <v>0.98329435349147998</v>
      </c>
      <c r="Q76" s="14">
        <v>1.6705646508519901E-2</v>
      </c>
      <c r="R76" s="14">
        <v>30.54</v>
      </c>
    </row>
    <row r="77" spans="1:18" ht="12.75" customHeight="1" x14ac:dyDescent="0.2">
      <c r="A77" s="43" t="s">
        <v>99</v>
      </c>
      <c r="B77" s="13">
        <v>1988</v>
      </c>
      <c r="C77" s="13">
        <v>39169</v>
      </c>
      <c r="D77" s="14">
        <v>1.21543603767852</v>
      </c>
      <c r="E77" s="14">
        <v>13.3513757329725</v>
      </c>
      <c r="F77" s="14">
        <v>66.430050280981902</v>
      </c>
      <c r="G77" s="14">
        <v>122.98317885341601</v>
      </c>
      <c r="H77" s="14">
        <v>68.859155516652095</v>
      </c>
      <c r="I77" s="14">
        <v>14.613016022128299</v>
      </c>
      <c r="J77" s="14">
        <v>1.09229929000546</v>
      </c>
      <c r="K77" s="15">
        <v>1.4427225586691701</v>
      </c>
      <c r="L77" s="13">
        <v>1964</v>
      </c>
      <c r="M77" s="14">
        <v>8.8866189989785502E-2</v>
      </c>
      <c r="N77" s="14">
        <v>0.83912155260469901</v>
      </c>
      <c r="O77" s="14">
        <v>7.2012257405515798E-2</v>
      </c>
      <c r="P77" s="14">
        <v>0.97139938712972396</v>
      </c>
      <c r="Q77" s="14">
        <v>2.86006128702758E-2</v>
      </c>
      <c r="R77" s="14">
        <v>33.29</v>
      </c>
    </row>
    <row r="78" spans="1:18" ht="12.75" customHeight="1" x14ac:dyDescent="0.2">
      <c r="A78" s="43" t="s">
        <v>100</v>
      </c>
      <c r="B78" s="13">
        <v>1829</v>
      </c>
      <c r="C78" s="13">
        <v>19023</v>
      </c>
      <c r="D78" s="14">
        <v>7.19424460431655</v>
      </c>
      <c r="E78" s="14">
        <v>119.341563786008</v>
      </c>
      <c r="F78" s="14">
        <v>168.97285790314001</v>
      </c>
      <c r="G78" s="14">
        <v>142.066785220312</v>
      </c>
      <c r="H78" s="14">
        <v>84.332833583208398</v>
      </c>
      <c r="I78" s="14">
        <v>31.739066842182201</v>
      </c>
      <c r="J78" s="14">
        <v>7.47065101387407</v>
      </c>
      <c r="K78" s="15">
        <v>2.80559001476521</v>
      </c>
      <c r="L78" s="13">
        <v>1814</v>
      </c>
      <c r="M78" s="14">
        <v>2.95429208472687E-2</v>
      </c>
      <c r="N78" s="14">
        <v>0.86399108138238601</v>
      </c>
      <c r="O78" s="14">
        <v>0.106465997770346</v>
      </c>
      <c r="P78" s="14">
        <v>0.90523968784838305</v>
      </c>
      <c r="Q78" s="14">
        <v>9.4760312151616496E-2</v>
      </c>
      <c r="R78" s="14">
        <v>29.3</v>
      </c>
    </row>
    <row r="79" spans="1:18" ht="12.75" customHeight="1" x14ac:dyDescent="0.2">
      <c r="A79" s="43" t="s">
        <v>46</v>
      </c>
      <c r="B79" s="13">
        <v>381</v>
      </c>
      <c r="C79" s="13">
        <v>7939</v>
      </c>
      <c r="D79" s="14">
        <v>2.1097046413502101</v>
      </c>
      <c r="E79" s="14">
        <v>34.5717234262126</v>
      </c>
      <c r="F79" s="14">
        <v>71.208112874779502</v>
      </c>
      <c r="G79" s="14">
        <v>81.989946264517201</v>
      </c>
      <c r="H79" s="14">
        <v>48.916408668730597</v>
      </c>
      <c r="I79" s="14">
        <v>15.055706112616701</v>
      </c>
      <c r="J79" s="14">
        <v>2.4390243902439002</v>
      </c>
      <c r="K79" s="15">
        <v>1.28145313189225</v>
      </c>
      <c r="L79" s="13">
        <v>378</v>
      </c>
      <c r="M79" s="14">
        <v>0.16266666666666699</v>
      </c>
      <c r="N79" s="14">
        <v>0.49333333333333301</v>
      </c>
      <c r="O79" s="14">
        <v>0.34399999999999997</v>
      </c>
      <c r="P79" s="14">
        <v>0.86933333333333296</v>
      </c>
      <c r="Q79" s="14">
        <v>0.13066666666666699</v>
      </c>
      <c r="R79" s="14">
        <v>32.450000000000003</v>
      </c>
    </row>
    <row r="80" spans="1:18" s="45" customFormat="1" ht="12.75" customHeight="1" x14ac:dyDescent="0.25">
      <c r="A80" s="46" t="s">
        <v>110</v>
      </c>
      <c r="B80" s="10">
        <v>5587</v>
      </c>
      <c r="C80" s="10">
        <v>123241</v>
      </c>
      <c r="D80" s="11">
        <v>2.40977359336472</v>
      </c>
      <c r="E80" s="11">
        <v>14.894403229015699</v>
      </c>
      <c r="F80" s="11">
        <v>32.787329458467099</v>
      </c>
      <c r="G80" s="11">
        <v>82.243013879052199</v>
      </c>
      <c r="H80" s="11">
        <v>82.737839001291405</v>
      </c>
      <c r="I80" s="11">
        <v>23.205751076351898</v>
      </c>
      <c r="J80" s="11">
        <v>1.8296739853626101</v>
      </c>
      <c r="K80" s="49">
        <v>1.2005389211145301</v>
      </c>
      <c r="L80" s="10">
        <v>5504</v>
      </c>
      <c r="M80" s="11">
        <v>0.52505046797577504</v>
      </c>
      <c r="N80" s="11">
        <v>0.243530923105157</v>
      </c>
      <c r="O80" s="11">
        <v>0.23141860891906799</v>
      </c>
      <c r="P80" s="11">
        <v>0.79555881813176699</v>
      </c>
      <c r="Q80" s="11">
        <v>0.20444118186823301</v>
      </c>
      <c r="R80" s="11">
        <v>34.409999999999997</v>
      </c>
    </row>
    <row r="81" spans="1:18" ht="12.75" customHeight="1" x14ac:dyDescent="0.2">
      <c r="A81" s="43" t="s">
        <v>102</v>
      </c>
      <c r="B81" s="13">
        <v>1001</v>
      </c>
      <c r="C81" s="13">
        <v>19163</v>
      </c>
      <c r="D81" s="14">
        <v>1.2706480304955501</v>
      </c>
      <c r="E81" s="14">
        <v>13.497351785409201</v>
      </c>
      <c r="F81" s="14">
        <v>43.286303867933597</v>
      </c>
      <c r="G81" s="14">
        <v>119.421860885276</v>
      </c>
      <c r="H81" s="14">
        <v>91.068624734460101</v>
      </c>
      <c r="I81" s="14">
        <v>19.717999559374299</v>
      </c>
      <c r="J81" s="14">
        <v>0.63443725415556396</v>
      </c>
      <c r="K81" s="15">
        <v>1.4444861305855199</v>
      </c>
      <c r="L81" s="13">
        <v>986</v>
      </c>
      <c r="M81" s="14">
        <v>0.67725409836065598</v>
      </c>
      <c r="N81" s="14">
        <v>7.6844262295081997E-2</v>
      </c>
      <c r="O81" s="14">
        <v>0.24590163934426201</v>
      </c>
      <c r="P81" s="14">
        <v>0.79815573770491799</v>
      </c>
      <c r="Q81" s="14">
        <v>0.20184426229508201</v>
      </c>
      <c r="R81" s="14">
        <v>34.07</v>
      </c>
    </row>
    <row r="82" spans="1:18" ht="12.75" customHeight="1" x14ac:dyDescent="0.2">
      <c r="A82" s="43" t="s">
        <v>103</v>
      </c>
      <c r="B82" s="13">
        <v>1662</v>
      </c>
      <c r="C82" s="13">
        <v>32647</v>
      </c>
      <c r="D82" s="14">
        <v>2.5823778535275301</v>
      </c>
      <c r="E82" s="14">
        <v>18.211920529801301</v>
      </c>
      <c r="F82" s="14">
        <v>52.055103884372201</v>
      </c>
      <c r="G82" s="14">
        <v>111.20051496620501</v>
      </c>
      <c r="H82" s="14">
        <v>90.788976972442399</v>
      </c>
      <c r="I82" s="14">
        <v>24.951854642887</v>
      </c>
      <c r="J82" s="14">
        <v>2.4593763724198499</v>
      </c>
      <c r="K82" s="15">
        <v>1.5112506261082801</v>
      </c>
      <c r="L82" s="13">
        <v>1642</v>
      </c>
      <c r="M82" s="14">
        <v>0.672816728167282</v>
      </c>
      <c r="N82" s="14">
        <v>0.11070110701107</v>
      </c>
      <c r="O82" s="14">
        <v>0.216482164821648</v>
      </c>
      <c r="P82" s="14">
        <v>0.83825338253382498</v>
      </c>
      <c r="Q82" s="14">
        <v>0.161746617466175</v>
      </c>
      <c r="R82" s="14">
        <v>33.520000000000003</v>
      </c>
    </row>
    <row r="83" spans="1:18" ht="12.75" customHeight="1" x14ac:dyDescent="0.2">
      <c r="A83" s="43" t="s">
        <v>104</v>
      </c>
      <c r="B83" s="13">
        <v>191</v>
      </c>
      <c r="C83" s="13">
        <v>5449</v>
      </c>
      <c r="D83" s="14">
        <v>0</v>
      </c>
      <c r="E83" s="14">
        <v>8.0459770114942497</v>
      </c>
      <c r="F83" s="14">
        <v>15.483494011101399</v>
      </c>
      <c r="G83" s="14">
        <v>67.801418439716301</v>
      </c>
      <c r="H83" s="14">
        <v>95.178197064989504</v>
      </c>
      <c r="I83" s="14">
        <v>22.900763358778601</v>
      </c>
      <c r="J83" s="14">
        <v>2.0618556701030899</v>
      </c>
      <c r="K83" s="15">
        <v>1.0573585277809201</v>
      </c>
      <c r="L83" s="13">
        <v>190</v>
      </c>
      <c r="M83" s="14">
        <v>0.433862433862434</v>
      </c>
      <c r="N83" s="14">
        <v>0.227513227513228</v>
      </c>
      <c r="O83" s="14">
        <v>0.33862433862433899</v>
      </c>
      <c r="P83" s="14">
        <v>0.70370370370370405</v>
      </c>
      <c r="Q83" s="14">
        <v>0.296296296296296</v>
      </c>
      <c r="R83" s="14">
        <v>34.89</v>
      </c>
    </row>
    <row r="84" spans="1:18" ht="12.75" customHeight="1" x14ac:dyDescent="0.2">
      <c r="A84" s="43" t="s">
        <v>105</v>
      </c>
      <c r="B84" s="13">
        <v>1036</v>
      </c>
      <c r="C84" s="13">
        <v>23394</v>
      </c>
      <c r="D84" s="14">
        <v>5.5350553505535096</v>
      </c>
      <c r="E84" s="14">
        <v>14.031652798172599</v>
      </c>
      <c r="F84" s="14">
        <v>18.534863195057401</v>
      </c>
      <c r="G84" s="14">
        <v>53.874187925843799</v>
      </c>
      <c r="H84" s="14">
        <v>75.639747424393505</v>
      </c>
      <c r="I84" s="14">
        <v>28.919330289193301</v>
      </c>
      <c r="J84" s="14">
        <v>2.2408963585434201</v>
      </c>
      <c r="K84" s="15">
        <v>0.993878666708787</v>
      </c>
      <c r="L84" s="13">
        <v>1021</v>
      </c>
      <c r="M84" s="14">
        <v>0.33003952569169998</v>
      </c>
      <c r="N84" s="14">
        <v>0.49604743083003999</v>
      </c>
      <c r="O84" s="14">
        <v>0.173913043478261</v>
      </c>
      <c r="P84" s="14">
        <v>0.74604743083003999</v>
      </c>
      <c r="Q84" s="14">
        <v>0.25395256916996001</v>
      </c>
      <c r="R84" s="14">
        <v>35.090000000000003</v>
      </c>
    </row>
    <row r="85" spans="1:18" ht="12.75" customHeight="1" x14ac:dyDescent="0.2">
      <c r="A85" s="43" t="s">
        <v>106</v>
      </c>
      <c r="B85" s="13">
        <v>292</v>
      </c>
      <c r="C85" s="13">
        <v>8008</v>
      </c>
      <c r="D85" s="14">
        <v>1.55763239875389</v>
      </c>
      <c r="E85" s="14">
        <v>9.5486111111111107</v>
      </c>
      <c r="F85" s="14">
        <v>29.064486830154401</v>
      </c>
      <c r="G85" s="14">
        <v>71.654790182106098</v>
      </c>
      <c r="H85" s="14">
        <v>75.290437890974104</v>
      </c>
      <c r="I85" s="14">
        <v>16.5951359084406</v>
      </c>
      <c r="J85" s="14">
        <v>1.8738288569643999</v>
      </c>
      <c r="K85" s="15">
        <v>1.0279246158925199</v>
      </c>
      <c r="L85" s="13">
        <v>288</v>
      </c>
      <c r="M85" s="14">
        <v>0.47349823321554801</v>
      </c>
      <c r="N85" s="14">
        <v>0.25795053003533602</v>
      </c>
      <c r="O85" s="14">
        <v>0.26855123674911702</v>
      </c>
      <c r="P85" s="14">
        <v>0.68904593639575995</v>
      </c>
      <c r="Q85" s="14">
        <v>0.31095406360423999</v>
      </c>
      <c r="R85" s="14">
        <v>34.729999999999997</v>
      </c>
    </row>
    <row r="86" spans="1:18" ht="12.75" customHeight="1" x14ac:dyDescent="0.2">
      <c r="A86" s="43" t="s">
        <v>107</v>
      </c>
      <c r="B86" s="13">
        <v>26</v>
      </c>
      <c r="C86" s="13">
        <v>1453</v>
      </c>
      <c r="D86" s="14">
        <v>0</v>
      </c>
      <c r="E86" s="14">
        <v>10.5820105820106</v>
      </c>
      <c r="F86" s="14">
        <v>17.241379310344801</v>
      </c>
      <c r="G86" s="14">
        <v>87.398373983739802</v>
      </c>
      <c r="H86" s="14">
        <v>72.463768115942003</v>
      </c>
      <c r="I86" s="14">
        <v>26.4993026499303</v>
      </c>
      <c r="J86" s="14">
        <v>3.6630036630036602</v>
      </c>
      <c r="K86" s="15">
        <v>1.08923919152486</v>
      </c>
      <c r="L86" s="13">
        <v>26</v>
      </c>
      <c r="M86" s="14">
        <v>0.60869565217391297</v>
      </c>
      <c r="N86" s="14">
        <v>0.13043478260869601</v>
      </c>
      <c r="O86" s="14">
        <v>0.26086956521739102</v>
      </c>
      <c r="P86" s="14">
        <v>0.78260869565217395</v>
      </c>
      <c r="Q86" s="14">
        <v>0.217391304347826</v>
      </c>
      <c r="R86" s="14">
        <v>36.33</v>
      </c>
    </row>
    <row r="87" spans="1:18" ht="12.75" customHeight="1" x14ac:dyDescent="0.2">
      <c r="A87" s="43" t="s">
        <v>108</v>
      </c>
      <c r="B87" s="13">
        <v>313</v>
      </c>
      <c r="C87" s="13">
        <v>7103</v>
      </c>
      <c r="D87" s="14">
        <v>4.0650406504065</v>
      </c>
      <c r="E87" s="14">
        <v>23.684210526315798</v>
      </c>
      <c r="F87" s="14">
        <v>49.481778669341402</v>
      </c>
      <c r="G87" s="14">
        <v>90.305444887118199</v>
      </c>
      <c r="H87" s="14">
        <v>79.937912301125394</v>
      </c>
      <c r="I87" s="14">
        <v>15.8273381294964</v>
      </c>
      <c r="J87" s="14">
        <v>1.0548523206751099</v>
      </c>
      <c r="K87" s="15">
        <v>1.32178288742239</v>
      </c>
      <c r="L87" s="13">
        <v>311</v>
      </c>
      <c r="M87" s="14">
        <v>0.5</v>
      </c>
      <c r="N87" s="14">
        <v>0.19155844155844201</v>
      </c>
      <c r="O87" s="14">
        <v>0.30844155844155802</v>
      </c>
      <c r="P87" s="14">
        <v>0.77272727272727304</v>
      </c>
      <c r="Q87" s="14">
        <v>0.22727272727272699</v>
      </c>
      <c r="R87" s="14">
        <v>34.69</v>
      </c>
    </row>
    <row r="88" spans="1:18" ht="12.75" customHeight="1" x14ac:dyDescent="0.2">
      <c r="A88" s="43" t="s">
        <v>109</v>
      </c>
      <c r="B88" s="13">
        <v>60</v>
      </c>
      <c r="C88" s="13">
        <v>1406</v>
      </c>
      <c r="D88" s="14">
        <v>4.3290043290043299</v>
      </c>
      <c r="E88" s="14">
        <v>7.8740157480314998</v>
      </c>
      <c r="F88" s="14">
        <v>63.492063492063501</v>
      </c>
      <c r="G88" s="14">
        <v>98.717948717948701</v>
      </c>
      <c r="H88" s="14">
        <v>76.305220883534105</v>
      </c>
      <c r="I88" s="14">
        <v>16.109045848822799</v>
      </c>
      <c r="J88" s="14">
        <v>0</v>
      </c>
      <c r="K88" s="15">
        <v>1.33413649509703</v>
      </c>
      <c r="L88" s="13">
        <v>60</v>
      </c>
      <c r="M88" s="14">
        <v>0.568965517241379</v>
      </c>
      <c r="N88" s="14">
        <v>3.4482758620689703E-2</v>
      </c>
      <c r="O88" s="14">
        <v>0.39655172413793099</v>
      </c>
      <c r="P88" s="14">
        <v>0.79310344827586199</v>
      </c>
      <c r="Q88" s="14">
        <v>0.20689655172413801</v>
      </c>
      <c r="R88" s="14">
        <v>33.75</v>
      </c>
    </row>
    <row r="89" spans="1:18" ht="12.75" customHeight="1" x14ac:dyDescent="0.2">
      <c r="A89" s="43" t="s">
        <v>46</v>
      </c>
      <c r="B89" s="13">
        <v>1006</v>
      </c>
      <c r="C89" s="13">
        <v>24618</v>
      </c>
      <c r="D89" s="14">
        <v>0.90334236675700097</v>
      </c>
      <c r="E89" s="14">
        <v>11.499336576736001</v>
      </c>
      <c r="F89" s="14">
        <v>21.6542421015264</v>
      </c>
      <c r="G89" s="14">
        <v>61.537580857519004</v>
      </c>
      <c r="H89" s="14">
        <v>77.027393544887403</v>
      </c>
      <c r="I89" s="14">
        <v>25.6410256410256</v>
      </c>
      <c r="J89" s="14">
        <v>1.8490502605479899</v>
      </c>
      <c r="K89" s="15">
        <v>1.000559856745</v>
      </c>
      <c r="L89" s="13">
        <v>980</v>
      </c>
      <c r="M89" s="14">
        <v>0.36447638603696098</v>
      </c>
      <c r="N89" s="14">
        <v>0.40041067761806998</v>
      </c>
      <c r="O89" s="14">
        <v>0.23511293634496899</v>
      </c>
      <c r="P89" s="14">
        <v>0.829568788501027</v>
      </c>
      <c r="Q89" s="14">
        <v>0.170431211498973</v>
      </c>
      <c r="R89" s="14">
        <v>35.159999999999997</v>
      </c>
    </row>
    <row r="90" spans="1:18" s="45" customFormat="1" ht="12.75" customHeight="1" x14ac:dyDescent="0.25">
      <c r="A90" s="46" t="s">
        <v>115</v>
      </c>
      <c r="B90" s="10">
        <v>6881</v>
      </c>
      <c r="C90" s="10">
        <v>121009</v>
      </c>
      <c r="D90" s="11">
        <v>6.8985762512843101</v>
      </c>
      <c r="E90" s="11">
        <v>45.460399227301998</v>
      </c>
      <c r="F90" s="11">
        <v>107.339133256271</v>
      </c>
      <c r="G90" s="11">
        <v>132.710181664554</v>
      </c>
      <c r="H90" s="11">
        <v>75.660602395471102</v>
      </c>
      <c r="I90" s="11">
        <v>19.648325935102001</v>
      </c>
      <c r="J90" s="11">
        <v>2.1500972663049001</v>
      </c>
      <c r="K90" s="12">
        <v>1.9493365799814499</v>
      </c>
      <c r="L90" s="10">
        <v>6774</v>
      </c>
      <c r="M90" s="11">
        <v>0.248886841701213</v>
      </c>
      <c r="N90" s="11">
        <v>0.52556425610317803</v>
      </c>
      <c r="O90" s="11">
        <v>0.225548902195609</v>
      </c>
      <c r="P90" s="11">
        <v>0.77844311377245501</v>
      </c>
      <c r="Q90" s="11">
        <v>0.22155688622754499</v>
      </c>
      <c r="R90" s="11">
        <v>32.020000000000003</v>
      </c>
    </row>
    <row r="91" spans="1:18" ht="12.75" customHeight="1" x14ac:dyDescent="0.2">
      <c r="A91" s="43" t="s">
        <v>111</v>
      </c>
      <c r="B91" s="13">
        <v>443</v>
      </c>
      <c r="C91" s="13">
        <v>8602</v>
      </c>
      <c r="D91" s="14">
        <v>3.9177277179235999</v>
      </c>
      <c r="E91" s="14">
        <v>36.052366565961698</v>
      </c>
      <c r="F91" s="14">
        <v>57.228272474909197</v>
      </c>
      <c r="G91" s="14">
        <v>96.144804889515797</v>
      </c>
      <c r="H91" s="14">
        <v>77.593032462391093</v>
      </c>
      <c r="I91" s="14">
        <v>22.6214238190286</v>
      </c>
      <c r="J91" s="14">
        <v>3.4213098729227802</v>
      </c>
      <c r="K91" s="15">
        <v>1.4848946890132599</v>
      </c>
      <c r="L91" s="13">
        <v>438</v>
      </c>
      <c r="M91" s="14">
        <v>0.192857142857143</v>
      </c>
      <c r="N91" s="14">
        <v>0.45</v>
      </c>
      <c r="O91" s="14">
        <v>0.35714285714285698</v>
      </c>
      <c r="P91" s="14">
        <v>0.72619047619047605</v>
      </c>
      <c r="Q91" s="14">
        <v>0.273809523809524</v>
      </c>
      <c r="R91" s="14">
        <v>31.59</v>
      </c>
    </row>
    <row r="92" spans="1:18" ht="12.75" customHeight="1" x14ac:dyDescent="0.2">
      <c r="A92" s="43" t="s">
        <v>112</v>
      </c>
      <c r="B92" s="13">
        <v>323</v>
      </c>
      <c r="C92" s="13">
        <v>7098</v>
      </c>
      <c r="D92" s="14">
        <v>5.1282051282051304</v>
      </c>
      <c r="E92" s="14">
        <v>15.771526001705</v>
      </c>
      <c r="F92" s="14">
        <v>61.959155417099304</v>
      </c>
      <c r="G92" s="14">
        <v>99.220411055988706</v>
      </c>
      <c r="H92" s="14">
        <v>65.289945765540295</v>
      </c>
      <c r="I92" s="14">
        <v>16.345592527729099</v>
      </c>
      <c r="J92" s="14">
        <v>1.2315270935960601</v>
      </c>
      <c r="K92" s="15">
        <v>1.3247318149493199</v>
      </c>
      <c r="L92" s="13">
        <v>321</v>
      </c>
      <c r="M92" s="14">
        <v>0.24137931034482801</v>
      </c>
      <c r="N92" s="14">
        <v>0.50783699059561105</v>
      </c>
      <c r="O92" s="14">
        <v>0.25078369905956099</v>
      </c>
      <c r="P92" s="14">
        <v>0.85579937304075204</v>
      </c>
      <c r="Q92" s="14">
        <v>0.14420062695924801</v>
      </c>
      <c r="R92" s="14">
        <v>33.5</v>
      </c>
    </row>
    <row r="93" spans="1:18" ht="12.75" customHeight="1" x14ac:dyDescent="0.2">
      <c r="A93" s="43" t="s">
        <v>113</v>
      </c>
      <c r="B93" s="13">
        <v>2397</v>
      </c>
      <c r="C93" s="13">
        <v>55399</v>
      </c>
      <c r="D93" s="14">
        <v>2.33725166701038</v>
      </c>
      <c r="E93" s="14">
        <v>23.208050934483499</v>
      </c>
      <c r="F93" s="14">
        <v>78.634943523191495</v>
      </c>
      <c r="G93" s="14">
        <v>126.96288365453201</v>
      </c>
      <c r="H93" s="14">
        <v>65.485096098515399</v>
      </c>
      <c r="I93" s="14">
        <v>14.1432641432641</v>
      </c>
      <c r="J93" s="14">
        <v>0.83827315729596996</v>
      </c>
      <c r="K93" s="15">
        <v>1.55804881589147</v>
      </c>
      <c r="L93" s="13">
        <v>2361</v>
      </c>
      <c r="M93" s="14">
        <v>0.47702876771146402</v>
      </c>
      <c r="N93" s="14">
        <v>0.33791326749678002</v>
      </c>
      <c r="O93" s="14">
        <v>0.18505796479175601</v>
      </c>
      <c r="P93" s="14">
        <v>0.82267067410906003</v>
      </c>
      <c r="Q93" s="14">
        <v>0.17732932589094</v>
      </c>
      <c r="R93" s="14">
        <v>32.61</v>
      </c>
    </row>
    <row r="94" spans="1:18" ht="12.75" customHeight="1" x14ac:dyDescent="0.2">
      <c r="A94" s="43" t="s">
        <v>114</v>
      </c>
      <c r="B94" s="13">
        <v>585</v>
      </c>
      <c r="C94" s="13">
        <v>14224</v>
      </c>
      <c r="D94" s="14">
        <v>1.3842746400885899</v>
      </c>
      <c r="E94" s="14">
        <v>14.4349477682811</v>
      </c>
      <c r="F94" s="14">
        <v>78.335373317013506</v>
      </c>
      <c r="G94" s="14">
        <v>109.45696866581601</v>
      </c>
      <c r="H94" s="14">
        <v>63.906142167011701</v>
      </c>
      <c r="I94" s="14">
        <v>17.380025940337202</v>
      </c>
      <c r="J94" s="14">
        <v>1.4524328249818399</v>
      </c>
      <c r="K94" s="15">
        <v>1.43175082661765</v>
      </c>
      <c r="L94" s="13">
        <v>575</v>
      </c>
      <c r="M94" s="14">
        <v>0.26654740608228999</v>
      </c>
      <c r="N94" s="14">
        <v>0.54919499105545599</v>
      </c>
      <c r="O94" s="14">
        <v>0.18425760286225401</v>
      </c>
      <c r="P94" s="14">
        <v>0.82110912343470499</v>
      </c>
      <c r="Q94" s="14">
        <v>0.17889087656529501</v>
      </c>
      <c r="R94" s="14">
        <v>33.01</v>
      </c>
    </row>
    <row r="95" spans="1:18" ht="12.75" customHeight="1" x14ac:dyDescent="0.2">
      <c r="A95" s="43" t="s">
        <v>46</v>
      </c>
      <c r="B95" s="13">
        <v>3133</v>
      </c>
      <c r="C95" s="13">
        <v>35686</v>
      </c>
      <c r="D95" s="14">
        <v>15.2488649019104</v>
      </c>
      <c r="E95" s="14">
        <v>94.510936855138297</v>
      </c>
      <c r="F95" s="14">
        <v>176.27245508982</v>
      </c>
      <c r="G95" s="14">
        <v>164.014428177382</v>
      </c>
      <c r="H95" s="14">
        <v>97.935805829647293</v>
      </c>
      <c r="I95" s="14">
        <v>32.215783664459202</v>
      </c>
      <c r="J95" s="14">
        <v>5.6386900889178104</v>
      </c>
      <c r="K95" s="15">
        <v>2.92918482303637</v>
      </c>
      <c r="L95" s="13">
        <v>3079</v>
      </c>
      <c r="M95" s="14">
        <v>7.0339570339570306E-2</v>
      </c>
      <c r="N95" s="14">
        <v>0.68537768537768495</v>
      </c>
      <c r="O95" s="14">
        <v>0.24428274428274399</v>
      </c>
      <c r="P95" s="14">
        <v>0.73354123354123402</v>
      </c>
      <c r="Q95" s="14">
        <v>0.26645876645876598</v>
      </c>
      <c r="R95" s="14">
        <v>31.03</v>
      </c>
    </row>
    <row r="97" spans="1:1" x14ac:dyDescent="0.2">
      <c r="A97" s="70" t="s">
        <v>132</v>
      </c>
    </row>
    <row r="98" spans="1:1" x14ac:dyDescent="0.2">
      <c r="A98" s="70"/>
    </row>
    <row r="99" spans="1:1" x14ac:dyDescent="0.2">
      <c r="A99" s="70"/>
    </row>
    <row r="100" spans="1:1" x14ac:dyDescent="0.2">
      <c r="A100" s="56" t="s">
        <v>127</v>
      </c>
    </row>
    <row r="101" spans="1:1" x14ac:dyDescent="0.2">
      <c r="A101" s="43"/>
    </row>
    <row r="102" spans="1:1" x14ac:dyDescent="0.2">
      <c r="A102" s="43"/>
    </row>
  </sheetData>
  <sheetProtection sheet="1" objects="1" scenarios="1"/>
  <mergeCells count="4">
    <mergeCell ref="D5:J5"/>
    <mergeCell ref="M5:O5"/>
    <mergeCell ref="P5:Q5"/>
    <mergeCell ref="A1:XFD1"/>
  </mergeCells>
  <hyperlinks>
    <hyperlink ref="A100" r:id="rId1" display="© Commonwealth of Australia 2018" xr:uid="{00000000-0004-0000-0100-000000000000}"/>
  </hyperlinks>
  <pageMargins left="0.7" right="0.7" top="0.75" bottom="0.75" header="0.3" footer="0.3"/>
  <pageSetup paperSize="9" orientation="portrait" r:id="rId2"/>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104"/>
  <sheetViews>
    <sheetView workbookViewId="0">
      <pane xSplit="1" ySplit="7" topLeftCell="B8" activePane="bottomRight" state="frozen"/>
      <selection pane="topRight" activeCell="B1" sqref="B1"/>
      <selection pane="bottomLeft" activeCell="A8" sqref="A8"/>
      <selection pane="bottomRight" activeCell="B8" sqref="B8"/>
    </sheetView>
  </sheetViews>
  <sheetFormatPr defaultColWidth="9" defaultRowHeight="14.25" x14ac:dyDescent="0.2"/>
  <cols>
    <col min="1" max="1" width="44.75" customWidth="1"/>
    <col min="2" max="2" width="10.75" customWidth="1"/>
    <col min="3" max="3" width="11.125" customWidth="1"/>
    <col min="4" max="4" width="8.875" bestFit="1" customWidth="1"/>
    <col min="5" max="10" width="10.875" customWidth="1"/>
    <col min="11" max="11" width="11.625" customWidth="1"/>
    <col min="12" max="12" width="14.625" customWidth="1"/>
    <col min="13" max="13" width="11.625" customWidth="1"/>
    <col min="14" max="14" width="13.625" customWidth="1"/>
    <col min="15" max="15" width="9.625" customWidth="1"/>
    <col min="16" max="17" width="12.625" customWidth="1"/>
    <col min="18" max="18" width="10.75" customWidth="1"/>
  </cols>
  <sheetData>
    <row r="1" spans="1:18" s="74" customFormat="1" ht="72" customHeight="1" x14ac:dyDescent="0.2">
      <c r="A1" s="73" t="s">
        <v>40</v>
      </c>
    </row>
    <row r="2" spans="1:18" ht="18.75" customHeight="1" x14ac:dyDescent="0.25">
      <c r="A2" s="1" t="str">
        <f xml:space="preserve"> Contents!A2</f>
        <v>33010DO006 Births, Australia, 2019</v>
      </c>
    </row>
    <row r="3" spans="1:18" ht="12.75" customHeight="1" x14ac:dyDescent="0.2">
      <c r="A3" s="2" t="str">
        <f>Contents!A3</f>
        <v>Released at 11:30 am (Canberra time) Wed 9 Dec 2020</v>
      </c>
    </row>
    <row r="4" spans="1:18" x14ac:dyDescent="0.2">
      <c r="A4" s="5" t="s">
        <v>125</v>
      </c>
    </row>
    <row r="5" spans="1:18" x14ac:dyDescent="0.2">
      <c r="A5" s="8"/>
      <c r="B5" s="9"/>
      <c r="C5" s="9"/>
      <c r="D5" s="77" t="s">
        <v>29</v>
      </c>
      <c r="E5" s="77"/>
      <c r="F5" s="77"/>
      <c r="G5" s="77"/>
      <c r="H5" s="77"/>
      <c r="I5" s="77"/>
      <c r="J5" s="77"/>
      <c r="K5" s="9"/>
      <c r="L5" s="9"/>
      <c r="M5" s="77" t="s">
        <v>30</v>
      </c>
      <c r="N5" s="77"/>
      <c r="O5" s="77"/>
      <c r="P5" s="77" t="s">
        <v>7</v>
      </c>
      <c r="Q5" s="77"/>
      <c r="R5" s="9"/>
    </row>
    <row r="6" spans="1:18" ht="33.75" x14ac:dyDescent="0.2">
      <c r="A6" s="8"/>
      <c r="B6" s="9" t="s">
        <v>8</v>
      </c>
      <c r="C6" s="9" t="s">
        <v>31</v>
      </c>
      <c r="D6" s="9" t="s">
        <v>9</v>
      </c>
      <c r="E6" s="9" t="s">
        <v>10</v>
      </c>
      <c r="F6" s="9" t="s">
        <v>11</v>
      </c>
      <c r="G6" s="9" t="s">
        <v>12</v>
      </c>
      <c r="H6" s="9" t="s">
        <v>13</v>
      </c>
      <c r="I6" s="9" t="s">
        <v>14</v>
      </c>
      <c r="J6" s="9" t="s">
        <v>15</v>
      </c>
      <c r="K6" s="9" t="s">
        <v>32</v>
      </c>
      <c r="L6" s="9" t="s">
        <v>17</v>
      </c>
      <c r="M6" s="9" t="s">
        <v>18</v>
      </c>
      <c r="N6" s="9" t="s">
        <v>33</v>
      </c>
      <c r="O6" s="9" t="s">
        <v>20</v>
      </c>
      <c r="P6" s="9" t="s">
        <v>21</v>
      </c>
      <c r="Q6" s="9" t="s">
        <v>34</v>
      </c>
      <c r="R6" s="9" t="s">
        <v>35</v>
      </c>
    </row>
    <row r="7" spans="1:18" s="62" customFormat="1" ht="12.75" customHeight="1" x14ac:dyDescent="0.2">
      <c r="A7" s="64" t="s">
        <v>36</v>
      </c>
      <c r="B7" s="61" t="s">
        <v>25</v>
      </c>
      <c r="C7" s="61" t="s">
        <v>25</v>
      </c>
      <c r="D7" s="61" t="s">
        <v>26</v>
      </c>
      <c r="E7" s="61" t="s">
        <v>26</v>
      </c>
      <c r="F7" s="61" t="s">
        <v>26</v>
      </c>
      <c r="G7" s="61" t="s">
        <v>26</v>
      </c>
      <c r="H7" s="61" t="s">
        <v>26</v>
      </c>
      <c r="I7" s="61" t="s">
        <v>26</v>
      </c>
      <c r="J7" s="61" t="s">
        <v>26</v>
      </c>
      <c r="K7" s="61" t="s">
        <v>26</v>
      </c>
      <c r="L7" s="61" t="s">
        <v>25</v>
      </c>
      <c r="M7" s="61" t="s">
        <v>27</v>
      </c>
      <c r="N7" s="61" t="s">
        <v>27</v>
      </c>
      <c r="O7" s="61" t="s">
        <v>27</v>
      </c>
      <c r="P7" s="61" t="s">
        <v>27</v>
      </c>
      <c r="Q7" s="61" t="s">
        <v>27</v>
      </c>
      <c r="R7" s="61" t="s">
        <v>28</v>
      </c>
    </row>
    <row r="8" spans="1:18" s="45" customFormat="1" ht="15" x14ac:dyDescent="0.25">
      <c r="A8" s="57" t="s">
        <v>116</v>
      </c>
      <c r="B8" s="53">
        <v>293751</v>
      </c>
      <c r="C8" s="53">
        <v>6070861</v>
      </c>
      <c r="D8" s="54">
        <v>3.48959898321124</v>
      </c>
      <c r="E8" s="54">
        <v>22.489994523007098</v>
      </c>
      <c r="F8" s="54">
        <v>60.0682482350553</v>
      </c>
      <c r="G8" s="54">
        <v>107.93316127622199</v>
      </c>
      <c r="H8" s="54">
        <v>84.235191296354898</v>
      </c>
      <c r="I8" s="54">
        <v>36.2271796921057</v>
      </c>
      <c r="J8" s="54">
        <v>16.397476378931</v>
      </c>
      <c r="K8" s="63">
        <v>1.65420425192444</v>
      </c>
      <c r="L8" s="53">
        <v>289594</v>
      </c>
      <c r="M8" s="55">
        <v>0.63089704897200904</v>
      </c>
      <c r="N8" s="55">
        <v>0.21432764490976999</v>
      </c>
      <c r="O8" s="55">
        <v>0.15477530611822099</v>
      </c>
      <c r="P8" s="55">
        <v>0.670607816460286</v>
      </c>
      <c r="Q8" s="55">
        <v>0.329392183539714</v>
      </c>
      <c r="R8" s="54">
        <v>33.82</v>
      </c>
    </row>
    <row r="9" spans="1:18" s="45" customFormat="1" ht="12.75" customHeight="1" x14ac:dyDescent="0.25">
      <c r="A9" s="67" t="s">
        <v>117</v>
      </c>
      <c r="B9" s="53">
        <v>107341</v>
      </c>
      <c r="C9" s="53">
        <v>2008430</v>
      </c>
      <c r="D9" s="54">
        <v>1.9796022882549</v>
      </c>
      <c r="E9" s="54">
        <v>12.9954871211624</v>
      </c>
      <c r="F9" s="54">
        <v>48.182508265957502</v>
      </c>
      <c r="G9" s="54">
        <v>107.431951776555</v>
      </c>
      <c r="H9" s="54">
        <v>91.192365605674894</v>
      </c>
      <c r="I9" s="54">
        <v>43.442201987674203</v>
      </c>
      <c r="J9" s="54">
        <v>23.328615499034299</v>
      </c>
      <c r="K9" s="63">
        <v>1.64276366272156</v>
      </c>
      <c r="L9" s="53">
        <v>105922</v>
      </c>
      <c r="M9" s="55">
        <v>0.243726515737996</v>
      </c>
      <c r="N9" s="55">
        <v>0.58591227507033505</v>
      </c>
      <c r="O9" s="55">
        <v>0.170361209191669</v>
      </c>
      <c r="P9" s="55">
        <v>0.81775268593870998</v>
      </c>
      <c r="Q9" s="55">
        <v>0.18224731406128999</v>
      </c>
      <c r="R9" s="54">
        <v>35.47</v>
      </c>
    </row>
    <row r="10" spans="1:18" s="45" customFormat="1" ht="12.75" customHeight="1" x14ac:dyDescent="0.25">
      <c r="A10" s="46" t="s">
        <v>121</v>
      </c>
      <c r="B10" s="53">
        <v>199797</v>
      </c>
      <c r="C10" s="53">
        <v>4265427</v>
      </c>
      <c r="D10" s="54">
        <v>4.0123039848203197</v>
      </c>
      <c r="E10" s="54">
        <v>27.975550349803001</v>
      </c>
      <c r="F10" s="54">
        <v>67.955560803167103</v>
      </c>
      <c r="G10" s="54">
        <v>109.088441895407</v>
      </c>
      <c r="H10" s="54">
        <v>80.333650164782</v>
      </c>
      <c r="I10" s="54">
        <v>32.623579223921404</v>
      </c>
      <c r="J10" s="54">
        <v>13.5310219486768</v>
      </c>
      <c r="K10" s="63">
        <v>1.6776005418528901</v>
      </c>
      <c r="L10" s="53">
        <v>196854</v>
      </c>
      <c r="M10" s="55">
        <v>0.82954372275899901</v>
      </c>
      <c r="N10" s="55">
        <v>2.2214433031586898E-2</v>
      </c>
      <c r="O10" s="55">
        <v>0.148241844209414</v>
      </c>
      <c r="P10" s="55">
        <v>0.58136994930252905</v>
      </c>
      <c r="Q10" s="55">
        <v>0.418630050697471</v>
      </c>
      <c r="R10" s="54">
        <v>32.75</v>
      </c>
    </row>
    <row r="11" spans="1:18" s="47" customFormat="1" ht="12.75" customHeight="1" x14ac:dyDescent="0.2">
      <c r="A11" s="44" t="s">
        <v>41</v>
      </c>
      <c r="B11" s="50">
        <v>186354</v>
      </c>
      <c r="C11" s="50">
        <v>4062431</v>
      </c>
      <c r="D11" s="51">
        <v>3.8290770605745998</v>
      </c>
      <c r="E11" s="51">
        <v>26.6085284261436</v>
      </c>
      <c r="F11" s="51">
        <v>66.190538737749307</v>
      </c>
      <c r="G11" s="51">
        <v>108.203661584885</v>
      </c>
      <c r="H11" s="51">
        <v>79.565412042906203</v>
      </c>
      <c r="I11" s="51">
        <v>32.095636880780603</v>
      </c>
      <c r="J11" s="51">
        <v>13.1334755799995</v>
      </c>
      <c r="K11" s="51">
        <v>1.6481316515652</v>
      </c>
      <c r="L11" s="50">
        <v>183616</v>
      </c>
      <c r="M11" s="52">
        <v>0.85419026664343001</v>
      </c>
      <c r="N11" s="52">
        <v>0</v>
      </c>
      <c r="O11" s="52">
        <v>0.14580973335656999</v>
      </c>
      <c r="P11" s="52">
        <v>0.58587486929243604</v>
      </c>
      <c r="Q11" s="52">
        <v>0.41412513070756402</v>
      </c>
      <c r="R11" s="51">
        <v>32.74</v>
      </c>
    </row>
    <row r="12" spans="1:18" ht="12.75" customHeight="1" x14ac:dyDescent="0.2">
      <c r="A12" s="44" t="s">
        <v>42</v>
      </c>
      <c r="B12" s="50">
        <v>10056</v>
      </c>
      <c r="C12" s="50">
        <v>156212</v>
      </c>
      <c r="D12" s="51">
        <v>11.075796975825901</v>
      </c>
      <c r="E12" s="51">
        <v>61.747096588040101</v>
      </c>
      <c r="F12" s="51">
        <v>101.241805077666</v>
      </c>
      <c r="G12" s="51">
        <v>120.985481742191</v>
      </c>
      <c r="H12" s="51">
        <v>92.594946541813201</v>
      </c>
      <c r="I12" s="51">
        <v>39.550038994857999</v>
      </c>
      <c r="J12" s="51">
        <v>16.7156825779856</v>
      </c>
      <c r="K12" s="51">
        <v>2.2195542424918999</v>
      </c>
      <c r="L12" s="50">
        <v>9915</v>
      </c>
      <c r="M12" s="52">
        <v>0.53071104387292001</v>
      </c>
      <c r="N12" s="52">
        <v>0.318003025718608</v>
      </c>
      <c r="O12" s="52">
        <v>0.15128593040847199</v>
      </c>
      <c r="P12" s="52">
        <v>0.47947554210791699</v>
      </c>
      <c r="Q12" s="52">
        <v>0.52052445789208301</v>
      </c>
      <c r="R12" s="51">
        <v>32.67</v>
      </c>
    </row>
    <row r="13" spans="1:18" ht="12.75" customHeight="1" x14ac:dyDescent="0.2">
      <c r="A13" s="43" t="s">
        <v>43</v>
      </c>
      <c r="B13" s="50">
        <v>374</v>
      </c>
      <c r="C13" s="50">
        <v>8411</v>
      </c>
      <c r="D13" s="51">
        <v>3.52112676056338</v>
      </c>
      <c r="E13" s="51">
        <v>42.321116928446799</v>
      </c>
      <c r="F13" s="51">
        <v>94.1704035874439</v>
      </c>
      <c r="G13" s="51">
        <v>107.940446650124</v>
      </c>
      <c r="H13" s="51">
        <v>98.649073201382393</v>
      </c>
      <c r="I13" s="51">
        <v>44.917257683215098</v>
      </c>
      <c r="J13" s="51">
        <v>17.3559822747415</v>
      </c>
      <c r="K13" s="51">
        <v>2.0443770354295898</v>
      </c>
      <c r="L13" s="50">
        <v>368</v>
      </c>
      <c r="M13" s="52">
        <v>0.559782608695652</v>
      </c>
      <c r="N13" s="52">
        <v>0.233695652173913</v>
      </c>
      <c r="O13" s="52">
        <v>0.20652173913043501</v>
      </c>
      <c r="P13" s="52">
        <v>0.52989130434782605</v>
      </c>
      <c r="Q13" s="52">
        <v>0.470108695652174</v>
      </c>
      <c r="R13" s="51">
        <v>35.1</v>
      </c>
    </row>
    <row r="14" spans="1:18" ht="12.75" customHeight="1" x14ac:dyDescent="0.2">
      <c r="A14" s="43" t="s">
        <v>44</v>
      </c>
      <c r="B14" s="50">
        <v>1078</v>
      </c>
      <c r="C14" s="50">
        <v>20064</v>
      </c>
      <c r="D14" s="51">
        <v>2.5170801869831001</v>
      </c>
      <c r="E14" s="51">
        <v>36.263967952772497</v>
      </c>
      <c r="F14" s="51">
        <v>76.148725442442</v>
      </c>
      <c r="G14" s="51">
        <v>115.232751454697</v>
      </c>
      <c r="H14" s="51">
        <v>77.291381668946698</v>
      </c>
      <c r="I14" s="51">
        <v>28.0071231989639</v>
      </c>
      <c r="J14" s="51">
        <v>17.585509540138901</v>
      </c>
      <c r="K14" s="51">
        <v>1.7652326972247201</v>
      </c>
      <c r="L14" s="50">
        <v>1058</v>
      </c>
      <c r="M14" s="52">
        <v>0.32986767485822299</v>
      </c>
      <c r="N14" s="52">
        <v>0.486767485822306</v>
      </c>
      <c r="O14" s="52">
        <v>0.18336483931947101</v>
      </c>
      <c r="P14" s="52">
        <v>0.79962192816635203</v>
      </c>
      <c r="Q14" s="52">
        <v>0.200378071833648</v>
      </c>
      <c r="R14" s="51">
        <v>35.020000000000003</v>
      </c>
    </row>
    <row r="15" spans="1:18" ht="12.75" customHeight="1" x14ac:dyDescent="0.2">
      <c r="A15" s="43" t="s">
        <v>45</v>
      </c>
      <c r="B15" s="50">
        <v>1006</v>
      </c>
      <c r="C15" s="50">
        <v>8828</v>
      </c>
      <c r="D15" s="51">
        <v>14.841556357801799</v>
      </c>
      <c r="E15" s="51">
        <v>138.138138138138</v>
      </c>
      <c r="F15" s="51">
        <v>210.671573137075</v>
      </c>
      <c r="G15" s="51">
        <v>189.25702811245</v>
      </c>
      <c r="H15" s="51">
        <v>132.53279964420699</v>
      </c>
      <c r="I15" s="51">
        <v>68.689720065866894</v>
      </c>
      <c r="J15" s="51">
        <v>48.590281943611302</v>
      </c>
      <c r="K15" s="51">
        <v>4.0136054869957496</v>
      </c>
      <c r="L15" s="50">
        <v>987</v>
      </c>
      <c r="M15" s="52">
        <v>0.256332320162107</v>
      </c>
      <c r="N15" s="52">
        <v>0.39209726443769</v>
      </c>
      <c r="O15" s="52">
        <v>0.35157041540020301</v>
      </c>
      <c r="P15" s="52">
        <v>0.57244174265450898</v>
      </c>
      <c r="Q15" s="52">
        <v>0.42755825734549102</v>
      </c>
      <c r="R15" s="51">
        <v>32.619999999999997</v>
      </c>
    </row>
    <row r="16" spans="1:18" ht="12.75" customHeight="1" x14ac:dyDescent="0.2">
      <c r="A16" s="43" t="s">
        <v>46</v>
      </c>
      <c r="B16" s="50">
        <v>929</v>
      </c>
      <c r="C16" s="50">
        <v>9481</v>
      </c>
      <c r="D16" s="51">
        <v>20.2850877192982</v>
      </c>
      <c r="E16" s="51">
        <v>114.627887082977</v>
      </c>
      <c r="F16" s="51">
        <v>172.161172161172</v>
      </c>
      <c r="G16" s="51">
        <v>165.18046709129499</v>
      </c>
      <c r="H16" s="51">
        <v>103.780068728522</v>
      </c>
      <c r="I16" s="51">
        <v>58.836114676936198</v>
      </c>
      <c r="J16" s="51">
        <v>44.608959757023499</v>
      </c>
      <c r="K16" s="51">
        <v>3.3973987860861201</v>
      </c>
      <c r="L16" s="50">
        <v>910</v>
      </c>
      <c r="M16" s="52">
        <v>0.424175824175824</v>
      </c>
      <c r="N16" s="52">
        <v>0.25494505494505498</v>
      </c>
      <c r="O16" s="52">
        <v>0.32087912087912102</v>
      </c>
      <c r="P16" s="52">
        <v>0.55934065934065902</v>
      </c>
      <c r="Q16" s="52">
        <v>0.44065934065934098</v>
      </c>
      <c r="R16" s="51">
        <v>32.090000000000003</v>
      </c>
    </row>
    <row r="17" spans="1:18" s="45" customFormat="1" ht="12.75" customHeight="1" x14ac:dyDescent="0.25">
      <c r="A17" s="67" t="s">
        <v>53</v>
      </c>
      <c r="B17" s="53">
        <v>13956</v>
      </c>
      <c r="C17" s="53">
        <v>264685</v>
      </c>
      <c r="D17" s="54">
        <v>0.88150107039415704</v>
      </c>
      <c r="E17" s="54">
        <v>11.9052401805204</v>
      </c>
      <c r="F17" s="54">
        <v>43.515825245514499</v>
      </c>
      <c r="G17" s="54">
        <v>113.176227962073</v>
      </c>
      <c r="H17" s="54">
        <v>108.558039486825</v>
      </c>
      <c r="I17" s="54">
        <v>45.472501426502198</v>
      </c>
      <c r="J17" s="54">
        <v>19.5763078253351</v>
      </c>
      <c r="K17" s="63">
        <v>1.7154282159858201</v>
      </c>
      <c r="L17" s="53">
        <v>13739</v>
      </c>
      <c r="M17" s="55">
        <v>0.51051750491302095</v>
      </c>
      <c r="N17" s="55">
        <v>0.22607176650411201</v>
      </c>
      <c r="O17" s="55">
        <v>0.26341072858286602</v>
      </c>
      <c r="P17" s="55">
        <v>0.68054443554843902</v>
      </c>
      <c r="Q17" s="55">
        <v>0.31945556445156098</v>
      </c>
      <c r="R17" s="54">
        <v>35.71</v>
      </c>
    </row>
    <row r="18" spans="1:18" ht="12.75" customHeight="1" x14ac:dyDescent="0.2">
      <c r="A18" s="43" t="s">
        <v>119</v>
      </c>
      <c r="B18" s="50">
        <v>9668</v>
      </c>
      <c r="C18" s="50">
        <v>191567</v>
      </c>
      <c r="D18" s="51">
        <v>0.92610967784613396</v>
      </c>
      <c r="E18" s="51">
        <v>13.7757612201389</v>
      </c>
      <c r="F18" s="51">
        <v>49.849006847858497</v>
      </c>
      <c r="G18" s="51">
        <v>114.485017277838</v>
      </c>
      <c r="H18" s="51">
        <v>107.113891785425</v>
      </c>
      <c r="I18" s="51">
        <v>45.235479816722602</v>
      </c>
      <c r="J18" s="51">
        <v>19.183876049286798</v>
      </c>
      <c r="K18" s="51">
        <v>1.7528457133755799</v>
      </c>
      <c r="L18" s="50">
        <v>9522</v>
      </c>
      <c r="M18" s="52">
        <v>0.55587061541692895</v>
      </c>
      <c r="N18" s="52">
        <v>0.20783448855282499</v>
      </c>
      <c r="O18" s="52">
        <v>0.236294896030246</v>
      </c>
      <c r="P18" s="52">
        <v>0.67674858223062395</v>
      </c>
      <c r="Q18" s="52">
        <v>0.32325141776937599</v>
      </c>
      <c r="R18" s="51">
        <v>35.69</v>
      </c>
    </row>
    <row r="19" spans="1:18" ht="12.75" customHeight="1" x14ac:dyDescent="0.2">
      <c r="A19" s="43" t="s">
        <v>47</v>
      </c>
      <c r="B19" s="50">
        <v>1990</v>
      </c>
      <c r="C19" s="50">
        <v>27270</v>
      </c>
      <c r="D19" s="51">
        <v>0.78155529503712395</v>
      </c>
      <c r="E19" s="51">
        <v>8.0917060013486193</v>
      </c>
      <c r="F19" s="51">
        <v>32.873445750298103</v>
      </c>
      <c r="G19" s="51">
        <v>125.16630846382201</v>
      </c>
      <c r="H19" s="51">
        <v>115.742085390648</v>
      </c>
      <c r="I19" s="51">
        <v>47.879942829919003</v>
      </c>
      <c r="J19" s="51">
        <v>16.754334697058301</v>
      </c>
      <c r="K19" s="51">
        <v>1.73644689214065</v>
      </c>
      <c r="L19" s="50">
        <v>1954</v>
      </c>
      <c r="M19" s="52">
        <v>0.34800409416581402</v>
      </c>
      <c r="N19" s="52">
        <v>0.37103377686796302</v>
      </c>
      <c r="O19" s="52">
        <v>0.28096212896622302</v>
      </c>
      <c r="P19" s="52">
        <v>0.68986693961105405</v>
      </c>
      <c r="Q19" s="52">
        <v>0.310133060388946</v>
      </c>
      <c r="R19" s="51">
        <v>35.549999999999997</v>
      </c>
    </row>
    <row r="20" spans="1:18" ht="12.75" customHeight="1" x14ac:dyDescent="0.2">
      <c r="A20" s="43" t="s">
        <v>48</v>
      </c>
      <c r="B20" s="50">
        <v>68</v>
      </c>
      <c r="C20" s="50">
        <v>1352</v>
      </c>
      <c r="D20" s="51">
        <v>0</v>
      </c>
      <c r="E20" s="51">
        <v>6.5359477124182996</v>
      </c>
      <c r="F20" s="51">
        <v>41.6666666666667</v>
      </c>
      <c r="G20" s="51">
        <v>109.289617486339</v>
      </c>
      <c r="H20" s="51">
        <v>86.8055555555556</v>
      </c>
      <c r="I20" s="51">
        <v>51.282051282051299</v>
      </c>
      <c r="J20" s="51">
        <v>21.538461538461501</v>
      </c>
      <c r="K20" s="51">
        <v>1.58559150120746</v>
      </c>
      <c r="L20" s="50">
        <v>67</v>
      </c>
      <c r="M20" s="52">
        <v>0.49253731343283602</v>
      </c>
      <c r="N20" s="52">
        <v>0.119402985074627</v>
      </c>
      <c r="O20" s="52">
        <v>0.38805970149253699</v>
      </c>
      <c r="P20" s="52">
        <v>0.73134328358209</v>
      </c>
      <c r="Q20" s="52">
        <v>0.26865671641791</v>
      </c>
      <c r="R20" s="51">
        <v>36</v>
      </c>
    </row>
    <row r="21" spans="1:18" ht="12.75" customHeight="1" x14ac:dyDescent="0.2">
      <c r="A21" s="42" t="s">
        <v>118</v>
      </c>
      <c r="B21" s="50">
        <v>726</v>
      </c>
      <c r="C21" s="50">
        <v>13583</v>
      </c>
      <c r="D21" s="51">
        <v>0</v>
      </c>
      <c r="E21" s="51">
        <v>1.941370607649</v>
      </c>
      <c r="F21" s="51">
        <v>23.542354235423499</v>
      </c>
      <c r="G21" s="51">
        <v>97.321125805357795</v>
      </c>
      <c r="H21" s="51">
        <v>106.16637579988399</v>
      </c>
      <c r="I21" s="51">
        <v>43.295249549007799</v>
      </c>
      <c r="J21" s="51">
        <v>22.2063037249284</v>
      </c>
      <c r="K21" s="51">
        <v>1.4723638986112499</v>
      </c>
      <c r="L21" s="50">
        <v>720</v>
      </c>
      <c r="M21" s="52">
        <v>0.359722222222222</v>
      </c>
      <c r="N21" s="52">
        <v>0.26111111111111102</v>
      </c>
      <c r="O21" s="52">
        <v>0.37916666666666698</v>
      </c>
      <c r="P21" s="52">
        <v>0.63194444444444398</v>
      </c>
      <c r="Q21" s="52">
        <v>0.36805555555555602</v>
      </c>
      <c r="R21" s="51">
        <v>35.049999999999997</v>
      </c>
    </row>
    <row r="22" spans="1:18" ht="12.75" customHeight="1" x14ac:dyDescent="0.2">
      <c r="A22" s="43" t="s">
        <v>49</v>
      </c>
      <c r="B22" s="50">
        <v>741</v>
      </c>
      <c r="C22" s="50">
        <v>14013</v>
      </c>
      <c r="D22" s="51">
        <v>1.28865979381443</v>
      </c>
      <c r="E22" s="51">
        <v>9.6291743495185393</v>
      </c>
      <c r="F22" s="51">
        <v>32.069420863987901</v>
      </c>
      <c r="G22" s="51">
        <v>96.431679721496906</v>
      </c>
      <c r="H22" s="51">
        <v>109.669811320755</v>
      </c>
      <c r="I22" s="51">
        <v>50.8628519527702</v>
      </c>
      <c r="J22" s="51">
        <v>25.103611604499701</v>
      </c>
      <c r="K22" s="51">
        <v>1.6252760480342101</v>
      </c>
      <c r="L22" s="50">
        <v>729</v>
      </c>
      <c r="M22" s="52">
        <v>0.48285322359396399</v>
      </c>
      <c r="N22" s="52">
        <v>0.15089163237311401</v>
      </c>
      <c r="O22" s="52">
        <v>0.36625514403292198</v>
      </c>
      <c r="P22" s="52">
        <v>0.71193415637860102</v>
      </c>
      <c r="Q22" s="52">
        <v>0.28806584362139898</v>
      </c>
      <c r="R22" s="51">
        <v>36.92</v>
      </c>
    </row>
    <row r="23" spans="1:18" ht="12.75" customHeight="1" x14ac:dyDescent="0.2">
      <c r="A23" s="43" t="s">
        <v>50</v>
      </c>
      <c r="B23" s="50">
        <v>285</v>
      </c>
      <c r="C23" s="50">
        <v>6666</v>
      </c>
      <c r="D23" s="51">
        <v>0.74404761904761896</v>
      </c>
      <c r="E23" s="51">
        <v>6.8664169787765301</v>
      </c>
      <c r="F23" s="51">
        <v>36.047497879558897</v>
      </c>
      <c r="G23" s="51">
        <v>109.669811320755</v>
      </c>
      <c r="H23" s="51">
        <v>111.22177954847299</v>
      </c>
      <c r="I23" s="51">
        <v>34.7222222222222</v>
      </c>
      <c r="J23" s="51">
        <v>16.3240628778718</v>
      </c>
      <c r="K23" s="51">
        <v>1.57797919223352</v>
      </c>
      <c r="L23" s="50">
        <v>281</v>
      </c>
      <c r="M23" s="52">
        <v>0.53024911032028499</v>
      </c>
      <c r="N23" s="52">
        <v>0.17793594306049801</v>
      </c>
      <c r="O23" s="52">
        <v>0.29181494661921697</v>
      </c>
      <c r="P23" s="52">
        <v>0.68327402135231297</v>
      </c>
      <c r="Q23" s="52">
        <v>0.31672597864768698</v>
      </c>
      <c r="R23" s="51">
        <v>36.340000000000003</v>
      </c>
    </row>
    <row r="24" spans="1:18" ht="12.75" customHeight="1" x14ac:dyDescent="0.2">
      <c r="A24" s="43" t="s">
        <v>51</v>
      </c>
      <c r="B24" s="50">
        <v>112</v>
      </c>
      <c r="C24" s="50">
        <v>2589</v>
      </c>
      <c r="D24" s="51">
        <v>0</v>
      </c>
      <c r="E24" s="51">
        <v>7.4074074074074101</v>
      </c>
      <c r="F24" s="51">
        <v>39.963669391462297</v>
      </c>
      <c r="G24" s="51">
        <v>95.500459136822798</v>
      </c>
      <c r="H24" s="51">
        <v>107.57946210268901</v>
      </c>
      <c r="I24" s="51">
        <v>41.481481481481502</v>
      </c>
      <c r="J24" s="51">
        <v>19.372077488310001</v>
      </c>
      <c r="K24" s="51">
        <v>1.55652278504087</v>
      </c>
      <c r="L24" s="50">
        <v>108</v>
      </c>
      <c r="M24" s="52">
        <v>0.49074074074074098</v>
      </c>
      <c r="N24" s="52">
        <v>9.2592592592592601E-2</v>
      </c>
      <c r="O24" s="52">
        <v>0.41666666666666702</v>
      </c>
      <c r="P24" s="52">
        <v>0.72222222222222199</v>
      </c>
      <c r="Q24" s="52">
        <v>0.27777777777777801</v>
      </c>
      <c r="R24" s="51">
        <v>35.75</v>
      </c>
    </row>
    <row r="25" spans="1:18" ht="12.75" customHeight="1" x14ac:dyDescent="0.2">
      <c r="A25" s="43" t="s">
        <v>52</v>
      </c>
      <c r="B25" s="50">
        <v>79</v>
      </c>
      <c r="C25" s="50">
        <v>1508</v>
      </c>
      <c r="D25" s="51">
        <v>0</v>
      </c>
      <c r="E25" s="51">
        <v>9.9502487562188993</v>
      </c>
      <c r="F25" s="51">
        <v>30.150753768844201</v>
      </c>
      <c r="G25" s="51">
        <v>129.41176470588201</v>
      </c>
      <c r="H25" s="51">
        <v>112.179487179487</v>
      </c>
      <c r="I25" s="51">
        <v>50.400916380297801</v>
      </c>
      <c r="J25" s="51">
        <v>23.509655751469399</v>
      </c>
      <c r="K25" s="51">
        <v>1.778014132711</v>
      </c>
      <c r="L25" s="50">
        <v>77</v>
      </c>
      <c r="M25" s="52">
        <v>0.54545454545454497</v>
      </c>
      <c r="N25" s="52">
        <v>6.4935064935064901E-2</v>
      </c>
      <c r="O25" s="52">
        <v>0.38961038961039002</v>
      </c>
      <c r="P25" s="52">
        <v>0.75324675324675305</v>
      </c>
      <c r="Q25" s="52">
        <v>0.246753246753247</v>
      </c>
      <c r="R25" s="51">
        <v>36.5</v>
      </c>
    </row>
    <row r="26" spans="1:18" ht="12.75" customHeight="1" x14ac:dyDescent="0.2">
      <c r="A26" s="43" t="s">
        <v>46</v>
      </c>
      <c r="B26" s="50">
        <v>287</v>
      </c>
      <c r="C26" s="50">
        <v>6137</v>
      </c>
      <c r="D26" s="51">
        <v>0.84817642069550503</v>
      </c>
      <c r="E26" s="51">
        <v>7.75193798449612</v>
      </c>
      <c r="F26" s="51">
        <v>27.424094025465202</v>
      </c>
      <c r="G26" s="51">
        <v>86.521889003791799</v>
      </c>
      <c r="H26" s="51">
        <v>106.50488709133801</v>
      </c>
      <c r="I26" s="51">
        <v>46.855345911949698</v>
      </c>
      <c r="J26" s="51">
        <v>31.762295081967199</v>
      </c>
      <c r="K26" s="51">
        <v>1.53834312759852</v>
      </c>
      <c r="L26" s="50">
        <v>281</v>
      </c>
      <c r="M26" s="52">
        <v>0.54448398576512502</v>
      </c>
      <c r="N26" s="52">
        <v>0.110320284697509</v>
      </c>
      <c r="O26" s="52">
        <v>0.34519572953736699</v>
      </c>
      <c r="P26" s="52">
        <v>0.73665480427046304</v>
      </c>
      <c r="Q26" s="52">
        <v>0.26334519572953702</v>
      </c>
      <c r="R26" s="51">
        <v>36.340000000000003</v>
      </c>
    </row>
    <row r="27" spans="1:18" s="45" customFormat="1" ht="12.75" customHeight="1" x14ac:dyDescent="0.25">
      <c r="A27" s="46" t="s">
        <v>70</v>
      </c>
      <c r="B27" s="53">
        <v>4666</v>
      </c>
      <c r="C27" s="53">
        <v>88402</v>
      </c>
      <c r="D27" s="54">
        <v>1.7385257301808099</v>
      </c>
      <c r="E27" s="54">
        <v>12.449270593396999</v>
      </c>
      <c r="F27" s="54">
        <v>44.856167723061901</v>
      </c>
      <c r="G27" s="54">
        <v>95.210303101046605</v>
      </c>
      <c r="H27" s="54">
        <v>82.9559220948654</v>
      </c>
      <c r="I27" s="54">
        <v>38.771491788969399</v>
      </c>
      <c r="J27" s="54">
        <v>23.202989003523999</v>
      </c>
      <c r="K27" s="63">
        <v>1.49592335017523</v>
      </c>
      <c r="L27" s="53">
        <v>4607</v>
      </c>
      <c r="M27" s="55">
        <v>0.38832211851530302</v>
      </c>
      <c r="N27" s="55">
        <v>0.319079661384849</v>
      </c>
      <c r="O27" s="55">
        <v>0.29259822009984798</v>
      </c>
      <c r="P27" s="55">
        <v>0.78510961580203997</v>
      </c>
      <c r="Q27" s="55">
        <v>0.21489038419796</v>
      </c>
      <c r="R27" s="54">
        <v>35.29</v>
      </c>
    </row>
    <row r="28" spans="1:18" ht="12.75" customHeight="1" x14ac:dyDescent="0.2">
      <c r="A28" s="43" t="s">
        <v>54</v>
      </c>
      <c r="B28" s="50">
        <v>734</v>
      </c>
      <c r="C28" s="50">
        <v>15610</v>
      </c>
      <c r="D28" s="51">
        <v>0</v>
      </c>
      <c r="E28" s="51">
        <v>7.3915116833571801</v>
      </c>
      <c r="F28" s="51">
        <v>24.465811965812001</v>
      </c>
      <c r="G28" s="51">
        <v>57.882101893838403</v>
      </c>
      <c r="H28" s="51">
        <v>79.7390358825661</v>
      </c>
      <c r="I28" s="51">
        <v>49.9419279907085</v>
      </c>
      <c r="J28" s="51">
        <v>32.804726368159201</v>
      </c>
      <c r="K28" s="51">
        <v>1.26112557892221</v>
      </c>
      <c r="L28" s="50">
        <v>725</v>
      </c>
      <c r="M28" s="52">
        <v>0.38620689655172402</v>
      </c>
      <c r="N28" s="52">
        <v>0.29379310344827603</v>
      </c>
      <c r="O28" s="52">
        <v>0.32</v>
      </c>
      <c r="P28" s="52">
        <v>0.70896551724137902</v>
      </c>
      <c r="Q28" s="52">
        <v>0.29103448275862098</v>
      </c>
      <c r="R28" s="51">
        <v>35.58</v>
      </c>
    </row>
    <row r="29" spans="1:18" ht="12.75" customHeight="1" x14ac:dyDescent="0.2">
      <c r="A29" s="43" t="s">
        <v>55</v>
      </c>
      <c r="B29" s="50">
        <v>62</v>
      </c>
      <c r="C29" s="50">
        <v>1343</v>
      </c>
      <c r="D29" s="51">
        <v>6.4102564102564097</v>
      </c>
      <c r="E29" s="51">
        <v>22.435897435897399</v>
      </c>
      <c r="F29" s="51">
        <v>58.080808080808097</v>
      </c>
      <c r="G29" s="51">
        <v>140.35087719298201</v>
      </c>
      <c r="H29" s="51">
        <v>81.730769230769198</v>
      </c>
      <c r="I29" s="51">
        <v>32.073310423825902</v>
      </c>
      <c r="J29" s="51">
        <v>20.3619909502262</v>
      </c>
      <c r="K29" s="51">
        <v>1.8072195486238301</v>
      </c>
      <c r="L29" s="50">
        <v>61</v>
      </c>
      <c r="M29" s="52">
        <v>0.45901639344262302</v>
      </c>
      <c r="N29" s="52">
        <v>0.19672131147541</v>
      </c>
      <c r="O29" s="52">
        <v>0.34426229508196698</v>
      </c>
      <c r="P29" s="52">
        <v>0.73770491803278704</v>
      </c>
      <c r="Q29" s="52">
        <v>0.26229508196721302</v>
      </c>
      <c r="R29" s="51">
        <v>35.5</v>
      </c>
    </row>
    <row r="30" spans="1:18" ht="12.75" customHeight="1" x14ac:dyDescent="0.2">
      <c r="A30" s="43" t="s">
        <v>56</v>
      </c>
      <c r="B30" s="50">
        <v>178</v>
      </c>
      <c r="C30" s="50">
        <v>3236</v>
      </c>
      <c r="D30" s="51">
        <v>3.4722222222222201</v>
      </c>
      <c r="E30" s="51">
        <v>33.613445378151297</v>
      </c>
      <c r="F30" s="51">
        <v>60.205580029368598</v>
      </c>
      <c r="G30" s="51">
        <v>114.303959131545</v>
      </c>
      <c r="H30" s="51">
        <v>81.680280046674497</v>
      </c>
      <c r="I30" s="51">
        <v>33.496732026143803</v>
      </c>
      <c r="J30" s="51">
        <v>25.598219254312699</v>
      </c>
      <c r="K30" s="51">
        <v>1.7618521904420901</v>
      </c>
      <c r="L30" s="50">
        <v>175</v>
      </c>
      <c r="M30" s="52">
        <v>0.52</v>
      </c>
      <c r="N30" s="52">
        <v>0.21142857142857099</v>
      </c>
      <c r="O30" s="52">
        <v>0.26857142857142902</v>
      </c>
      <c r="P30" s="52">
        <v>0.71428571428571397</v>
      </c>
      <c r="Q30" s="52">
        <v>0.28571428571428598</v>
      </c>
      <c r="R30" s="51">
        <v>37</v>
      </c>
    </row>
    <row r="31" spans="1:18" ht="12.75" customHeight="1" x14ac:dyDescent="0.2">
      <c r="A31" s="43" t="s">
        <v>57</v>
      </c>
      <c r="B31" s="50">
        <v>162</v>
      </c>
      <c r="C31" s="50">
        <v>4295</v>
      </c>
      <c r="D31" s="51">
        <v>0</v>
      </c>
      <c r="E31" s="51">
        <v>7.0493454179254798</v>
      </c>
      <c r="F31" s="51">
        <v>15.1143790849673</v>
      </c>
      <c r="G31" s="51">
        <v>45.330207112153197</v>
      </c>
      <c r="H31" s="51">
        <v>92.568448500651897</v>
      </c>
      <c r="I31" s="51">
        <v>47.553093259464497</v>
      </c>
      <c r="J31" s="51">
        <v>16.171100678142899</v>
      </c>
      <c r="K31" s="51">
        <v>1.11893287026653</v>
      </c>
      <c r="L31" s="50">
        <v>161</v>
      </c>
      <c r="M31" s="52">
        <v>0.35403726708074501</v>
      </c>
      <c r="N31" s="52">
        <v>0.26086956521739102</v>
      </c>
      <c r="O31" s="52">
        <v>0.38509316770186303</v>
      </c>
      <c r="P31" s="52">
        <v>0.63975155279503104</v>
      </c>
      <c r="Q31" s="52">
        <v>0.36024844720496901</v>
      </c>
      <c r="R31" s="51">
        <v>37.46</v>
      </c>
    </row>
    <row r="32" spans="1:18" ht="12.75" customHeight="1" x14ac:dyDescent="0.2">
      <c r="A32" s="43" t="s">
        <v>58</v>
      </c>
      <c r="B32" s="50">
        <v>497</v>
      </c>
      <c r="C32" s="50">
        <v>7089</v>
      </c>
      <c r="D32" s="51">
        <v>9.0090090090090094</v>
      </c>
      <c r="E32" s="51">
        <v>33.994334277620403</v>
      </c>
      <c r="F32" s="51">
        <v>75.102040816326493</v>
      </c>
      <c r="G32" s="51">
        <v>132.92307692307699</v>
      </c>
      <c r="H32" s="51">
        <v>86.1111111111111</v>
      </c>
      <c r="I32" s="51">
        <v>28.7878787878788</v>
      </c>
      <c r="J32" s="51">
        <v>16.4930555555556</v>
      </c>
      <c r="K32" s="51">
        <v>1.91210253240289</v>
      </c>
      <c r="L32" s="50">
        <v>496</v>
      </c>
      <c r="M32" s="52">
        <v>0.39314516129032301</v>
      </c>
      <c r="N32" s="52">
        <v>0.33064516129032301</v>
      </c>
      <c r="O32" s="52">
        <v>0.27620967741935498</v>
      </c>
      <c r="P32" s="52">
        <v>0.80846774193548399</v>
      </c>
      <c r="Q32" s="52">
        <v>0.19153225806451599</v>
      </c>
      <c r="R32" s="51">
        <v>33.47</v>
      </c>
    </row>
    <row r="33" spans="1:18" ht="12.75" customHeight="1" x14ac:dyDescent="0.2">
      <c r="A33" s="43" t="s">
        <v>59</v>
      </c>
      <c r="B33" s="50">
        <v>282</v>
      </c>
      <c r="C33" s="50">
        <v>5009</v>
      </c>
      <c r="D33" s="51">
        <v>5.4644808743169397</v>
      </c>
      <c r="E33" s="51">
        <v>15.5440414507772</v>
      </c>
      <c r="F33" s="51">
        <v>64.971751412429398</v>
      </c>
      <c r="G33" s="51">
        <v>119.681665136211</v>
      </c>
      <c r="H33" s="51">
        <v>75.535168195718697</v>
      </c>
      <c r="I33" s="51">
        <v>32.170542635658897</v>
      </c>
      <c r="J33" s="51">
        <v>20.5026455026455</v>
      </c>
      <c r="K33" s="51">
        <v>1.66935147603879</v>
      </c>
      <c r="L33" s="50">
        <v>279</v>
      </c>
      <c r="M33" s="52">
        <v>0.40501792114695301</v>
      </c>
      <c r="N33" s="52">
        <v>0.197132616487455</v>
      </c>
      <c r="O33" s="52">
        <v>0.39784946236559099</v>
      </c>
      <c r="P33" s="52">
        <v>0.77419354838709697</v>
      </c>
      <c r="Q33" s="52">
        <v>0.225806451612903</v>
      </c>
      <c r="R33" s="51">
        <v>34.04</v>
      </c>
    </row>
    <row r="34" spans="1:18" ht="12.75" customHeight="1" x14ac:dyDescent="0.2">
      <c r="A34" s="43" t="s">
        <v>60</v>
      </c>
      <c r="B34" s="50">
        <v>58</v>
      </c>
      <c r="C34" s="50">
        <v>1417</v>
      </c>
      <c r="D34" s="51">
        <v>0</v>
      </c>
      <c r="E34" s="51">
        <v>0</v>
      </c>
      <c r="F34" s="51">
        <v>63.3333333333333</v>
      </c>
      <c r="G34" s="51">
        <v>130.864197530864</v>
      </c>
      <c r="H34" s="51">
        <v>115.009746588694</v>
      </c>
      <c r="I34" s="51">
        <v>37.170263788968803</v>
      </c>
      <c r="J34" s="51">
        <v>22.371364653243798</v>
      </c>
      <c r="K34" s="51">
        <v>1.8437445294755199</v>
      </c>
      <c r="L34" s="50">
        <v>57</v>
      </c>
      <c r="M34" s="52">
        <v>0.71929824561403499</v>
      </c>
      <c r="N34" s="52">
        <v>8.7719298245614002E-2</v>
      </c>
      <c r="O34" s="52">
        <v>0.19298245614035101</v>
      </c>
      <c r="P34" s="52">
        <v>0.859649122807018</v>
      </c>
      <c r="Q34" s="52">
        <v>0.140350877192982</v>
      </c>
      <c r="R34" s="51">
        <v>38</v>
      </c>
    </row>
    <row r="35" spans="1:18" ht="12.75" customHeight="1" x14ac:dyDescent="0.2">
      <c r="A35" s="43" t="s">
        <v>61</v>
      </c>
      <c r="B35" s="50">
        <v>344</v>
      </c>
      <c r="C35" s="50">
        <v>6145</v>
      </c>
      <c r="D35" s="51">
        <v>2.36406619385343</v>
      </c>
      <c r="E35" s="51">
        <v>22.9885057471264</v>
      </c>
      <c r="F35" s="51">
        <v>85.803432137285498</v>
      </c>
      <c r="G35" s="51">
        <v>137.55199049316701</v>
      </c>
      <c r="H35" s="51">
        <v>77.561608300907906</v>
      </c>
      <c r="I35" s="51">
        <v>24.657534246575299</v>
      </c>
      <c r="J35" s="51">
        <v>15.9134309357097</v>
      </c>
      <c r="K35" s="51">
        <v>1.8342028402731301</v>
      </c>
      <c r="L35" s="50">
        <v>337</v>
      </c>
      <c r="M35" s="52">
        <v>0.52522255192878298</v>
      </c>
      <c r="N35" s="52">
        <v>0.35905044510385797</v>
      </c>
      <c r="O35" s="52">
        <v>0.11572700296735899</v>
      </c>
      <c r="P35" s="52">
        <v>0.88724035608308605</v>
      </c>
      <c r="Q35" s="52">
        <v>0.112759643916914</v>
      </c>
      <c r="R35" s="51">
        <v>34.340000000000003</v>
      </c>
    </row>
    <row r="36" spans="1:18" ht="12.75" customHeight="1" x14ac:dyDescent="0.2">
      <c r="A36" s="43" t="s">
        <v>62</v>
      </c>
      <c r="B36" s="50">
        <v>263</v>
      </c>
      <c r="C36" s="50">
        <v>5397</v>
      </c>
      <c r="D36" s="51">
        <v>1.3689253935660499</v>
      </c>
      <c r="E36" s="51">
        <v>12.7565169162507</v>
      </c>
      <c r="F36" s="51">
        <v>48.729911871436002</v>
      </c>
      <c r="G36" s="51">
        <v>104.651162790698</v>
      </c>
      <c r="H36" s="51">
        <v>79.969242599000395</v>
      </c>
      <c r="I36" s="51">
        <v>37.469070342877302</v>
      </c>
      <c r="J36" s="51">
        <v>34.531963470319603</v>
      </c>
      <c r="K36" s="51">
        <v>1.5973839669207399</v>
      </c>
      <c r="L36" s="50">
        <v>258</v>
      </c>
      <c r="M36" s="52">
        <v>0.56589147286821695</v>
      </c>
      <c r="N36" s="52">
        <v>0.275193798449612</v>
      </c>
      <c r="O36" s="52">
        <v>0.15891472868217099</v>
      </c>
      <c r="P36" s="52">
        <v>0.79457364341085301</v>
      </c>
      <c r="Q36" s="52">
        <v>0.20542635658914701</v>
      </c>
      <c r="R36" s="51">
        <v>36.15</v>
      </c>
    </row>
    <row r="37" spans="1:18" ht="12.75" customHeight="1" x14ac:dyDescent="0.2">
      <c r="A37" s="43" t="s">
        <v>63</v>
      </c>
      <c r="B37" s="50">
        <v>243</v>
      </c>
      <c r="C37" s="50">
        <v>3683</v>
      </c>
      <c r="D37" s="51">
        <v>2.8011204481792702</v>
      </c>
      <c r="E37" s="51">
        <v>27.9232111692845</v>
      </c>
      <c r="F37" s="51">
        <v>86.240310077519396</v>
      </c>
      <c r="G37" s="51">
        <v>119.93517017828199</v>
      </c>
      <c r="H37" s="51">
        <v>93.013972055888203</v>
      </c>
      <c r="I37" s="51">
        <v>37.2057706909643</v>
      </c>
      <c r="J37" s="51">
        <v>24.7973295183596</v>
      </c>
      <c r="K37" s="51">
        <v>1.95958442069239</v>
      </c>
      <c r="L37" s="50">
        <v>237</v>
      </c>
      <c r="M37" s="52">
        <v>0.37130801687763698</v>
      </c>
      <c r="N37" s="52">
        <v>0.38396624472573798</v>
      </c>
      <c r="O37" s="52">
        <v>0.24472573839662401</v>
      </c>
      <c r="P37" s="52">
        <v>0.85232067510548504</v>
      </c>
      <c r="Q37" s="52">
        <v>0.14767932489451499</v>
      </c>
      <c r="R37" s="51">
        <v>35.46</v>
      </c>
    </row>
    <row r="38" spans="1:18" ht="12.75" customHeight="1" x14ac:dyDescent="0.2">
      <c r="A38" s="43" t="s">
        <v>64</v>
      </c>
      <c r="B38" s="50">
        <v>239</v>
      </c>
      <c r="C38" s="50">
        <v>5142</v>
      </c>
      <c r="D38" s="51">
        <v>0</v>
      </c>
      <c r="E38" s="51">
        <v>11.5942028985507</v>
      </c>
      <c r="F38" s="51">
        <v>42.995169082125599</v>
      </c>
      <c r="G38" s="51">
        <v>89.5573997233748</v>
      </c>
      <c r="H38" s="51">
        <v>84.357923497267805</v>
      </c>
      <c r="I38" s="51">
        <v>37.037037037037003</v>
      </c>
      <c r="J38" s="51">
        <v>20.375676536135</v>
      </c>
      <c r="K38" s="51">
        <v>1.4295870438724501</v>
      </c>
      <c r="L38" s="50">
        <v>234</v>
      </c>
      <c r="M38" s="52">
        <v>0.39316239316239299</v>
      </c>
      <c r="N38" s="52">
        <v>0.23931623931623899</v>
      </c>
      <c r="O38" s="52">
        <v>0.36752136752136799</v>
      </c>
      <c r="P38" s="52">
        <v>0.829059829059829</v>
      </c>
      <c r="Q38" s="52">
        <v>0.170940170940171</v>
      </c>
      <c r="R38" s="51">
        <v>34.58</v>
      </c>
    </row>
    <row r="39" spans="1:18" ht="12.75" customHeight="1" x14ac:dyDescent="0.2">
      <c r="A39" s="43" t="s">
        <v>65</v>
      </c>
      <c r="B39" s="50">
        <v>131</v>
      </c>
      <c r="C39" s="50">
        <v>2292</v>
      </c>
      <c r="D39" s="51">
        <v>0</v>
      </c>
      <c r="E39" s="51">
        <v>7.8125</v>
      </c>
      <c r="F39" s="51">
        <v>20.449897750511202</v>
      </c>
      <c r="G39" s="51">
        <v>79.964061096136604</v>
      </c>
      <c r="H39" s="51">
        <v>85.317460317460302</v>
      </c>
      <c r="I39" s="51">
        <v>58.173356602676002</v>
      </c>
      <c r="J39" s="51">
        <v>24.5514636449481</v>
      </c>
      <c r="K39" s="51">
        <v>1.3813436970586599</v>
      </c>
      <c r="L39" s="50">
        <v>128</v>
      </c>
      <c r="M39" s="52">
        <v>0.265625</v>
      </c>
      <c r="N39" s="52">
        <v>0.3359375</v>
      </c>
      <c r="O39" s="52">
        <v>0.3984375</v>
      </c>
      <c r="P39" s="52">
        <v>0.671875</v>
      </c>
      <c r="Q39" s="52">
        <v>0.328125</v>
      </c>
      <c r="R39" s="51">
        <v>37.15</v>
      </c>
    </row>
    <row r="40" spans="1:18" ht="12.75" customHeight="1" x14ac:dyDescent="0.2">
      <c r="A40" s="43" t="s">
        <v>66</v>
      </c>
      <c r="B40" s="50">
        <v>134</v>
      </c>
      <c r="C40" s="50">
        <v>2374</v>
      </c>
      <c r="D40" s="51">
        <v>0</v>
      </c>
      <c r="E40" s="51">
        <v>11.9047619047619</v>
      </c>
      <c r="F40" s="51">
        <v>34.883720930232599</v>
      </c>
      <c r="G40" s="51">
        <v>119.949494949495</v>
      </c>
      <c r="H40" s="51">
        <v>88.845654993514898</v>
      </c>
      <c r="I40" s="51">
        <v>37.238873751135301</v>
      </c>
      <c r="J40" s="51">
        <v>26.928675400291102</v>
      </c>
      <c r="K40" s="51">
        <v>1.59875590964715</v>
      </c>
      <c r="L40" s="50">
        <v>134</v>
      </c>
      <c r="M40" s="52">
        <v>0.35074626865671599</v>
      </c>
      <c r="N40" s="52">
        <v>0.328358208955224</v>
      </c>
      <c r="O40" s="52">
        <v>0.32089552238806002</v>
      </c>
      <c r="P40" s="52">
        <v>0.75373134328358204</v>
      </c>
      <c r="Q40" s="52">
        <v>0.24626865671641801</v>
      </c>
      <c r="R40" s="51">
        <v>37.5</v>
      </c>
    </row>
    <row r="41" spans="1:18" ht="12.75" customHeight="1" x14ac:dyDescent="0.2">
      <c r="A41" s="43" t="s">
        <v>67</v>
      </c>
      <c r="B41" s="50">
        <v>403</v>
      </c>
      <c r="C41" s="50">
        <v>7698</v>
      </c>
      <c r="D41" s="51">
        <v>4.1407867494824</v>
      </c>
      <c r="E41" s="51">
        <v>7.9051383399209501</v>
      </c>
      <c r="F41" s="51">
        <v>33.013844515442003</v>
      </c>
      <c r="G41" s="51">
        <v>103.494623655914</v>
      </c>
      <c r="H41" s="51">
        <v>86.552217453504994</v>
      </c>
      <c r="I41" s="51">
        <v>33.816425120772898</v>
      </c>
      <c r="J41" s="51">
        <v>18.3259039128281</v>
      </c>
      <c r="K41" s="51">
        <v>1.43624469873933</v>
      </c>
      <c r="L41" s="50">
        <v>397</v>
      </c>
      <c r="M41" s="52">
        <v>0.39798488664987403</v>
      </c>
      <c r="N41" s="52">
        <v>0.32745591939546598</v>
      </c>
      <c r="O41" s="52">
        <v>0.27455919395466</v>
      </c>
      <c r="P41" s="52">
        <v>0.77581863979848897</v>
      </c>
      <c r="Q41" s="52">
        <v>0.224181360201511</v>
      </c>
      <c r="R41" s="51">
        <v>36.64</v>
      </c>
    </row>
    <row r="42" spans="1:18" ht="12.75" customHeight="1" x14ac:dyDescent="0.2">
      <c r="A42" s="43" t="s">
        <v>68</v>
      </c>
      <c r="B42" s="50">
        <v>307</v>
      </c>
      <c r="C42" s="50">
        <v>6090</v>
      </c>
      <c r="D42" s="51">
        <v>0.84175084175084203</v>
      </c>
      <c r="E42" s="51">
        <v>5.5452865064695001</v>
      </c>
      <c r="F42" s="51">
        <v>44.4444444444444</v>
      </c>
      <c r="G42" s="51">
        <v>94.236760124610598</v>
      </c>
      <c r="H42" s="51">
        <v>74.382249117498702</v>
      </c>
      <c r="I42" s="51">
        <v>39.234760051880698</v>
      </c>
      <c r="J42" s="51">
        <v>26.441265713047201</v>
      </c>
      <c r="K42" s="51">
        <v>1.42563258399851</v>
      </c>
      <c r="L42" s="50">
        <v>305</v>
      </c>
      <c r="M42" s="52">
        <v>0.219672131147541</v>
      </c>
      <c r="N42" s="52">
        <v>0.48852459016393401</v>
      </c>
      <c r="O42" s="52">
        <v>0.29180327868852501</v>
      </c>
      <c r="P42" s="52">
        <v>0.878688524590164</v>
      </c>
      <c r="Q42" s="52">
        <v>0.121311475409836</v>
      </c>
      <c r="R42" s="51">
        <v>35.35</v>
      </c>
    </row>
    <row r="43" spans="1:18" ht="12.75" customHeight="1" x14ac:dyDescent="0.2">
      <c r="A43" s="43" t="s">
        <v>69</v>
      </c>
      <c r="B43" s="50">
        <v>167</v>
      </c>
      <c r="C43" s="50">
        <v>3416</v>
      </c>
      <c r="D43" s="51">
        <v>2.9761904761904798</v>
      </c>
      <c r="E43" s="51">
        <v>8.6355785837651098</v>
      </c>
      <c r="F43" s="51">
        <v>41.471048513302001</v>
      </c>
      <c r="G43" s="51">
        <v>89.5186684660369</v>
      </c>
      <c r="H43" s="51">
        <v>78.630004823926697</v>
      </c>
      <c r="I43" s="51">
        <v>41.603247082699099</v>
      </c>
      <c r="J43" s="51">
        <v>22.371364653243798</v>
      </c>
      <c r="K43" s="51">
        <v>1.42603051299582</v>
      </c>
      <c r="L43" s="50">
        <v>167</v>
      </c>
      <c r="M43" s="52">
        <v>0.20359281437125701</v>
      </c>
      <c r="N43" s="52">
        <v>0.43113772455089799</v>
      </c>
      <c r="O43" s="52">
        <v>0.36526946107784403</v>
      </c>
      <c r="P43" s="52">
        <v>0.90419161676646698</v>
      </c>
      <c r="Q43" s="52">
        <v>9.5808383233532898E-2</v>
      </c>
      <c r="R43" s="51">
        <v>34.92</v>
      </c>
    </row>
    <row r="44" spans="1:18" ht="12.75" customHeight="1" x14ac:dyDescent="0.2">
      <c r="A44" s="43" t="s">
        <v>46</v>
      </c>
      <c r="B44" s="50">
        <v>462</v>
      </c>
      <c r="C44" s="50">
        <v>8166</v>
      </c>
      <c r="D44" s="51">
        <v>3.1152647975077898</v>
      </c>
      <c r="E44" s="51">
        <v>10.536398467432999</v>
      </c>
      <c r="F44" s="51">
        <v>49.754901960784302</v>
      </c>
      <c r="G44" s="51">
        <v>98.139711465451796</v>
      </c>
      <c r="H44" s="51">
        <v>85.242518059855499</v>
      </c>
      <c r="I44" s="51">
        <v>47.7541371158392</v>
      </c>
      <c r="J44" s="51">
        <v>20.627802690583</v>
      </c>
      <c r="K44" s="51">
        <v>1.5758536727872701</v>
      </c>
      <c r="L44" s="50">
        <v>456</v>
      </c>
      <c r="M44" s="52">
        <v>0.30921052631578899</v>
      </c>
      <c r="N44" s="52">
        <v>0.36184210526315802</v>
      </c>
      <c r="O44" s="52">
        <v>0.32894736842105299</v>
      </c>
      <c r="P44" s="52">
        <v>0.76754385964912297</v>
      </c>
      <c r="Q44" s="52">
        <v>0.232456140350877</v>
      </c>
      <c r="R44" s="51">
        <v>34.549999999999997</v>
      </c>
    </row>
    <row r="45" spans="1:18" s="45" customFormat="1" ht="12.75" customHeight="1" x14ac:dyDescent="0.25">
      <c r="A45" s="46" t="s">
        <v>78</v>
      </c>
      <c r="B45" s="53">
        <v>10245</v>
      </c>
      <c r="C45" s="53">
        <v>141166</v>
      </c>
      <c r="D45" s="54">
        <v>1.0266630431500401</v>
      </c>
      <c r="E45" s="54">
        <v>22.783625730994199</v>
      </c>
      <c r="F45" s="54">
        <v>82.394615657102406</v>
      </c>
      <c r="G45" s="54">
        <v>126.77080492903799</v>
      </c>
      <c r="H45" s="54">
        <v>108.74662707530599</v>
      </c>
      <c r="I45" s="54">
        <v>71.116756456864195</v>
      </c>
      <c r="J45" s="54">
        <v>51.251685910720802</v>
      </c>
      <c r="K45" s="63">
        <v>2.3204538940158801</v>
      </c>
      <c r="L45" s="53">
        <v>10052</v>
      </c>
      <c r="M45" s="55">
        <v>0.26223637087146801</v>
      </c>
      <c r="N45" s="55">
        <v>0.53641066454436903</v>
      </c>
      <c r="O45" s="55">
        <v>0.20135296458416199</v>
      </c>
      <c r="P45" s="55">
        <v>0.86569836848388404</v>
      </c>
      <c r="Q45" s="55">
        <v>0.13430163151611599</v>
      </c>
      <c r="R45" s="54">
        <v>35.54</v>
      </c>
    </row>
    <row r="46" spans="1:18" ht="12.75" customHeight="1" x14ac:dyDescent="0.2">
      <c r="A46" s="43" t="s">
        <v>71</v>
      </c>
      <c r="B46" s="50">
        <v>670</v>
      </c>
      <c r="C46" s="50">
        <v>9186</v>
      </c>
      <c r="D46" s="51">
        <v>0.33233632436025301</v>
      </c>
      <c r="E46" s="51">
        <v>13.569321533923301</v>
      </c>
      <c r="F46" s="51">
        <v>71.310116086235496</v>
      </c>
      <c r="G46" s="51">
        <v>140.54366685945601</v>
      </c>
      <c r="H46" s="51">
        <v>100.12728044123899</v>
      </c>
      <c r="I46" s="51">
        <v>55.911224925309398</v>
      </c>
      <c r="J46" s="51">
        <v>44.882790165808998</v>
      </c>
      <c r="K46" s="51">
        <v>2.1333836816816598</v>
      </c>
      <c r="L46" s="50">
        <v>659</v>
      </c>
      <c r="M46" s="52">
        <v>0.24430955993930201</v>
      </c>
      <c r="N46" s="52">
        <v>0.56297420333839199</v>
      </c>
      <c r="O46" s="52">
        <v>0.192716236722307</v>
      </c>
      <c r="P46" s="52">
        <v>0.94840667678300505</v>
      </c>
      <c r="Q46" s="52">
        <v>5.1593323216995397E-2</v>
      </c>
      <c r="R46" s="51">
        <v>35.75</v>
      </c>
    </row>
    <row r="47" spans="1:18" ht="12.75" customHeight="1" x14ac:dyDescent="0.2">
      <c r="A47" s="43" t="s">
        <v>72</v>
      </c>
      <c r="B47" s="50">
        <v>1310</v>
      </c>
      <c r="C47" s="50">
        <v>28391</v>
      </c>
      <c r="D47" s="51">
        <v>0.61162079510703404</v>
      </c>
      <c r="E47" s="51">
        <v>16.419491525423702</v>
      </c>
      <c r="F47" s="51">
        <v>39.058140832496399</v>
      </c>
      <c r="G47" s="51">
        <v>61.207745323268803</v>
      </c>
      <c r="H47" s="51">
        <v>70.072120513805302</v>
      </c>
      <c r="I47" s="51">
        <v>46.026468479040403</v>
      </c>
      <c r="J47" s="51">
        <v>32.949120968680901</v>
      </c>
      <c r="K47" s="51">
        <v>1.33172354218911</v>
      </c>
      <c r="L47" s="50">
        <v>1292</v>
      </c>
      <c r="M47" s="52">
        <v>0.14318885448916399</v>
      </c>
      <c r="N47" s="52">
        <v>0.65866873065015497</v>
      </c>
      <c r="O47" s="52">
        <v>0.19814241486068099</v>
      </c>
      <c r="P47" s="52">
        <v>0.86222910216718296</v>
      </c>
      <c r="Q47" s="52">
        <v>0.13777089783281701</v>
      </c>
      <c r="R47" s="51">
        <v>36.89</v>
      </c>
    </row>
    <row r="48" spans="1:18" ht="12.75" customHeight="1" x14ac:dyDescent="0.2">
      <c r="A48" s="43" t="s">
        <v>73</v>
      </c>
      <c r="B48" s="50">
        <v>2005</v>
      </c>
      <c r="C48" s="50">
        <v>28645</v>
      </c>
      <c r="D48" s="51">
        <v>0.13296104241457299</v>
      </c>
      <c r="E48" s="51">
        <v>22.7552275522755</v>
      </c>
      <c r="F48" s="51">
        <v>82.925792047629201</v>
      </c>
      <c r="G48" s="51">
        <v>124.72811310494799</v>
      </c>
      <c r="H48" s="51">
        <v>120.637098003353</v>
      </c>
      <c r="I48" s="51">
        <v>77.390694411970998</v>
      </c>
      <c r="J48" s="51">
        <v>50.921924517430099</v>
      </c>
      <c r="K48" s="51">
        <v>2.3974590534001101</v>
      </c>
      <c r="L48" s="50">
        <v>1973</v>
      </c>
      <c r="M48" s="52">
        <v>0.10795742524075</v>
      </c>
      <c r="N48" s="52">
        <v>0.78864673086670001</v>
      </c>
      <c r="O48" s="52">
        <v>0.10339584389254899</v>
      </c>
      <c r="P48" s="52">
        <v>0.899645210339584</v>
      </c>
      <c r="Q48" s="52">
        <v>0.100354789660416</v>
      </c>
      <c r="R48" s="51">
        <v>34.799999999999997</v>
      </c>
    </row>
    <row r="49" spans="1:18" ht="12.75" customHeight="1" x14ac:dyDescent="0.2">
      <c r="A49" s="43" t="s">
        <v>74</v>
      </c>
      <c r="B49" s="50">
        <v>258</v>
      </c>
      <c r="C49" s="50">
        <v>3621</v>
      </c>
      <c r="D49" s="51">
        <v>0</v>
      </c>
      <c r="E49" s="51">
        <v>7.1492403932082196</v>
      </c>
      <c r="F49" s="51">
        <v>57.259713701431501</v>
      </c>
      <c r="G49" s="51">
        <v>183.41708542713599</v>
      </c>
      <c r="H49" s="51">
        <v>132.55360623781701</v>
      </c>
      <c r="I49" s="51">
        <v>53.564547206165699</v>
      </c>
      <c r="J49" s="51">
        <v>21.825396825396801</v>
      </c>
      <c r="K49" s="51">
        <v>2.2788479489557698</v>
      </c>
      <c r="L49" s="50">
        <v>253</v>
      </c>
      <c r="M49" s="52">
        <v>0.42687747035573098</v>
      </c>
      <c r="N49" s="52">
        <v>0.26482213438735203</v>
      </c>
      <c r="O49" s="52">
        <v>0.30830039525691699</v>
      </c>
      <c r="P49" s="52">
        <v>0.85770750988142297</v>
      </c>
      <c r="Q49" s="52">
        <v>0.142292490118577</v>
      </c>
      <c r="R49" s="51">
        <v>36.85</v>
      </c>
    </row>
    <row r="50" spans="1:18" ht="12.75" customHeight="1" x14ac:dyDescent="0.2">
      <c r="A50" s="43" t="s">
        <v>75</v>
      </c>
      <c r="B50" s="50">
        <v>2190</v>
      </c>
      <c r="C50" s="50">
        <v>20605</v>
      </c>
      <c r="D50" s="51">
        <v>3.0674846625766898</v>
      </c>
      <c r="E50" s="51">
        <v>65.969428801287194</v>
      </c>
      <c r="F50" s="51">
        <v>197.35202492211801</v>
      </c>
      <c r="G50" s="51">
        <v>215.56945685631999</v>
      </c>
      <c r="H50" s="51">
        <v>143.54181643901299</v>
      </c>
      <c r="I50" s="51">
        <v>77.729044834307999</v>
      </c>
      <c r="J50" s="51">
        <v>52.876823338735797</v>
      </c>
      <c r="K50" s="51">
        <v>3.78053039927179</v>
      </c>
      <c r="L50" s="50">
        <v>2145</v>
      </c>
      <c r="M50" s="52">
        <v>0.59487179487179498</v>
      </c>
      <c r="N50" s="52">
        <v>0.31048951048951101</v>
      </c>
      <c r="O50" s="52">
        <v>9.4638694638694607E-2</v>
      </c>
      <c r="P50" s="52">
        <v>0.89370629370629395</v>
      </c>
      <c r="Q50" s="52">
        <v>0.10629370629370601</v>
      </c>
      <c r="R50" s="51">
        <v>34.869999999999997</v>
      </c>
    </row>
    <row r="51" spans="1:18" ht="12.75" customHeight="1" x14ac:dyDescent="0.2">
      <c r="A51" s="43" t="s">
        <v>76</v>
      </c>
      <c r="B51" s="50">
        <v>598</v>
      </c>
      <c r="C51" s="50">
        <v>7435</v>
      </c>
      <c r="D51" s="51">
        <v>0.28910089621277801</v>
      </c>
      <c r="E51" s="51">
        <v>14.229811454998201</v>
      </c>
      <c r="F51" s="51">
        <v>69.319640564826699</v>
      </c>
      <c r="G51" s="51">
        <v>133.462908973113</v>
      </c>
      <c r="H51" s="51">
        <v>131.90436933223401</v>
      </c>
      <c r="I51" s="51">
        <v>88.870659010117606</v>
      </c>
      <c r="J51" s="51">
        <v>67.571644042232293</v>
      </c>
      <c r="K51" s="51">
        <v>2.5282406713686698</v>
      </c>
      <c r="L51" s="50">
        <v>583</v>
      </c>
      <c r="M51" s="52">
        <v>0.166380789022298</v>
      </c>
      <c r="N51" s="52">
        <v>0.68096054888507696</v>
      </c>
      <c r="O51" s="52">
        <v>0.15265866209262399</v>
      </c>
      <c r="P51" s="52">
        <v>0.94682675814751305</v>
      </c>
      <c r="Q51" s="52">
        <v>5.3173241852487098E-2</v>
      </c>
      <c r="R51" s="51">
        <v>36.74</v>
      </c>
    </row>
    <row r="52" spans="1:18" ht="12.75" customHeight="1" x14ac:dyDescent="0.2">
      <c r="A52" s="43" t="s">
        <v>77</v>
      </c>
      <c r="B52" s="50">
        <v>518</v>
      </c>
      <c r="C52" s="50">
        <v>10068</v>
      </c>
      <c r="D52" s="51">
        <v>0</v>
      </c>
      <c r="E52" s="51">
        <v>23.453093812375201</v>
      </c>
      <c r="F52" s="51">
        <v>56.451612903225801</v>
      </c>
      <c r="G52" s="51">
        <v>98.484848484848499</v>
      </c>
      <c r="H52" s="51">
        <v>81.659973226238293</v>
      </c>
      <c r="I52" s="51">
        <v>44.3970875510566</v>
      </c>
      <c r="J52" s="51">
        <v>26.132145508537501</v>
      </c>
      <c r="K52" s="51">
        <v>1.6528938074314099</v>
      </c>
      <c r="L52" s="50">
        <v>511</v>
      </c>
      <c r="M52" s="52">
        <v>0.44618395303326802</v>
      </c>
      <c r="N52" s="52">
        <v>0.40508806262230901</v>
      </c>
      <c r="O52" s="52">
        <v>0.148727984344423</v>
      </c>
      <c r="P52" s="52">
        <v>0.90019569471624294</v>
      </c>
      <c r="Q52" s="52">
        <v>9.9804305283757305E-2</v>
      </c>
      <c r="R52" s="51">
        <v>35.71</v>
      </c>
    </row>
    <row r="53" spans="1:18" ht="12.75" customHeight="1" x14ac:dyDescent="0.2">
      <c r="A53" s="43" t="s">
        <v>46</v>
      </c>
      <c r="B53" s="50">
        <v>2696</v>
      </c>
      <c r="C53" s="50">
        <v>33215</v>
      </c>
      <c r="D53" s="51">
        <v>2.1000381825124101</v>
      </c>
      <c r="E53" s="51">
        <v>18.469822188830499</v>
      </c>
      <c r="F53" s="51">
        <v>72.532213865080706</v>
      </c>
      <c r="G53" s="51">
        <v>142.73321085935899</v>
      </c>
      <c r="H53" s="51">
        <v>132.45382585752</v>
      </c>
      <c r="I53" s="51">
        <v>108.28526481384399</v>
      </c>
      <c r="J53" s="51">
        <v>93.298126493147194</v>
      </c>
      <c r="K53" s="51">
        <v>2.8493625113014698</v>
      </c>
      <c r="L53" s="50">
        <v>2636</v>
      </c>
      <c r="M53" s="52">
        <v>0.139605462822458</v>
      </c>
      <c r="N53" s="52">
        <v>0.48444613050075902</v>
      </c>
      <c r="O53" s="52">
        <v>0.37594840667678298</v>
      </c>
      <c r="P53" s="52">
        <v>0.77465857359635804</v>
      </c>
      <c r="Q53" s="52">
        <v>0.22534142640364199</v>
      </c>
      <c r="R53" s="51">
        <v>35.26</v>
      </c>
    </row>
    <row r="54" spans="1:18" s="45" customFormat="1" ht="12.75" customHeight="1" x14ac:dyDescent="0.25">
      <c r="A54" s="46" t="s">
        <v>88</v>
      </c>
      <c r="B54" s="53">
        <v>12429</v>
      </c>
      <c r="C54" s="53">
        <v>278470</v>
      </c>
      <c r="D54" s="54">
        <v>1.0664533759914701</v>
      </c>
      <c r="E54" s="54">
        <v>11.135957467827</v>
      </c>
      <c r="F54" s="54">
        <v>42.9591701464837</v>
      </c>
      <c r="G54" s="54">
        <v>90.999831083675005</v>
      </c>
      <c r="H54" s="54">
        <v>80.192730700743695</v>
      </c>
      <c r="I54" s="54">
        <v>39.067055393586003</v>
      </c>
      <c r="J54" s="54">
        <v>22.000974151951201</v>
      </c>
      <c r="K54" s="63">
        <v>1.43711086160129</v>
      </c>
      <c r="L54" s="53">
        <v>12295</v>
      </c>
      <c r="M54" s="55">
        <v>0.13989426596177301</v>
      </c>
      <c r="N54" s="55">
        <v>0.68027653517690101</v>
      </c>
      <c r="O54" s="55">
        <v>0.17982919886132601</v>
      </c>
      <c r="P54" s="55">
        <v>0.86018706791378596</v>
      </c>
      <c r="Q54" s="55">
        <v>0.13981293208621401</v>
      </c>
      <c r="R54" s="54">
        <v>35.29</v>
      </c>
    </row>
    <row r="55" spans="1:18" ht="12.75" customHeight="1" x14ac:dyDescent="0.2">
      <c r="A55" s="43" t="s">
        <v>79</v>
      </c>
      <c r="B55" s="50">
        <v>834</v>
      </c>
      <c r="C55" s="50">
        <v>13316</v>
      </c>
      <c r="D55" s="51">
        <v>3.6740146960587801</v>
      </c>
      <c r="E55" s="51">
        <v>38.580246913580297</v>
      </c>
      <c r="F55" s="51">
        <v>82.867383512544805</v>
      </c>
      <c r="G55" s="51">
        <v>101.908241981324</v>
      </c>
      <c r="H55" s="51">
        <v>89.438070020594296</v>
      </c>
      <c r="I55" s="51">
        <v>61.441441441441398</v>
      </c>
      <c r="J55" s="51">
        <v>33.214709371292997</v>
      </c>
      <c r="K55" s="51">
        <v>2.0556205396841798</v>
      </c>
      <c r="L55" s="50">
        <v>830</v>
      </c>
      <c r="M55" s="52">
        <v>3.9759036144578298E-2</v>
      </c>
      <c r="N55" s="52">
        <v>0.81204819277108398</v>
      </c>
      <c r="O55" s="52">
        <v>0.14819277108433701</v>
      </c>
      <c r="P55" s="52">
        <v>0.90120481927710805</v>
      </c>
      <c r="Q55" s="52">
        <v>9.8795180722891604E-2</v>
      </c>
      <c r="R55" s="51">
        <v>33.54</v>
      </c>
    </row>
    <row r="56" spans="1:18" ht="12.75" customHeight="1" x14ac:dyDescent="0.2">
      <c r="A56" s="43" t="s">
        <v>80</v>
      </c>
      <c r="B56" s="50">
        <v>529</v>
      </c>
      <c r="C56" s="50">
        <v>9160</v>
      </c>
      <c r="D56" s="51">
        <v>0.41459369817578801</v>
      </c>
      <c r="E56" s="51">
        <v>16.364283173248001</v>
      </c>
      <c r="F56" s="51">
        <v>60.217176702862801</v>
      </c>
      <c r="G56" s="51">
        <v>121.59863945578201</v>
      </c>
      <c r="H56" s="51">
        <v>86.910994764397898</v>
      </c>
      <c r="I56" s="51">
        <v>62.847474014986702</v>
      </c>
      <c r="J56" s="51">
        <v>41.2158681092221</v>
      </c>
      <c r="K56" s="51">
        <v>1.94784514959338</v>
      </c>
      <c r="L56" s="50">
        <v>527</v>
      </c>
      <c r="M56" s="52">
        <v>8.3491461100569306E-2</v>
      </c>
      <c r="N56" s="52">
        <v>0.72296015180265605</v>
      </c>
      <c r="O56" s="52">
        <v>0.19354838709677399</v>
      </c>
      <c r="P56" s="52">
        <v>0.83301707779886103</v>
      </c>
      <c r="Q56" s="52">
        <v>0.166982922201139</v>
      </c>
      <c r="R56" s="51">
        <v>37.21</v>
      </c>
    </row>
    <row r="57" spans="1:18" ht="12.75" customHeight="1" x14ac:dyDescent="0.2">
      <c r="A57" s="43" t="s">
        <v>81</v>
      </c>
      <c r="B57" s="50">
        <v>110</v>
      </c>
      <c r="C57" s="50">
        <v>2043</v>
      </c>
      <c r="D57" s="51">
        <v>3.0303030303030298</v>
      </c>
      <c r="E57" s="51">
        <v>53.763440860215098</v>
      </c>
      <c r="F57" s="51">
        <v>108.910891089109</v>
      </c>
      <c r="G57" s="51">
        <v>108.695652173913</v>
      </c>
      <c r="H57" s="51">
        <v>112.727272727273</v>
      </c>
      <c r="I57" s="51">
        <v>55.651176133103903</v>
      </c>
      <c r="J57" s="51">
        <v>43.435822352366998</v>
      </c>
      <c r="K57" s="51">
        <v>2.4310727918314199</v>
      </c>
      <c r="L57" s="50">
        <v>108</v>
      </c>
      <c r="M57" s="52">
        <v>0.16666666666666699</v>
      </c>
      <c r="N57" s="52">
        <v>0.49074074074074098</v>
      </c>
      <c r="O57" s="52">
        <v>0.342592592592593</v>
      </c>
      <c r="P57" s="52">
        <v>0.71296296296296302</v>
      </c>
      <c r="Q57" s="52">
        <v>0.28703703703703698</v>
      </c>
      <c r="R57" s="51">
        <v>40</v>
      </c>
    </row>
    <row r="58" spans="1:18" ht="12.75" customHeight="1" x14ac:dyDescent="0.2">
      <c r="A58" s="43" t="s">
        <v>82</v>
      </c>
      <c r="B58" s="50">
        <v>619</v>
      </c>
      <c r="C58" s="50">
        <v>18868</v>
      </c>
      <c r="D58" s="51">
        <v>2.7548209366391201</v>
      </c>
      <c r="E58" s="51">
        <v>15.4168043167052</v>
      </c>
      <c r="F58" s="51">
        <v>31.619047619047599</v>
      </c>
      <c r="G58" s="51">
        <v>60.994205550472699</v>
      </c>
      <c r="H58" s="51">
        <v>59.1077010514351</v>
      </c>
      <c r="I58" s="51">
        <v>24.185587364264599</v>
      </c>
      <c r="J58" s="51">
        <v>17.319963536918898</v>
      </c>
      <c r="K58" s="51">
        <v>1.0569906518774199</v>
      </c>
      <c r="L58" s="50">
        <v>611</v>
      </c>
      <c r="M58" s="52">
        <v>0.24386252045826501</v>
      </c>
      <c r="N58" s="52">
        <v>0.469721767594108</v>
      </c>
      <c r="O58" s="52">
        <v>0.28641571194762699</v>
      </c>
      <c r="P58" s="52">
        <v>0.71031096563011498</v>
      </c>
      <c r="Q58" s="52">
        <v>0.28968903436988502</v>
      </c>
      <c r="R58" s="51">
        <v>34.630000000000003</v>
      </c>
    </row>
    <row r="59" spans="1:18" ht="12.75" customHeight="1" x14ac:dyDescent="0.2">
      <c r="A59" s="43" t="s">
        <v>83</v>
      </c>
      <c r="B59" s="50">
        <v>3140</v>
      </c>
      <c r="C59" s="50">
        <v>59054</v>
      </c>
      <c r="D59" s="51">
        <v>0.69735006973500702</v>
      </c>
      <c r="E59" s="51">
        <v>17.200272479563999</v>
      </c>
      <c r="F59" s="51">
        <v>63.8207945900254</v>
      </c>
      <c r="G59" s="51">
        <v>115.269941745791</v>
      </c>
      <c r="H59" s="51">
        <v>95.673758865248203</v>
      </c>
      <c r="I59" s="51">
        <v>45.022229725927197</v>
      </c>
      <c r="J59" s="51">
        <v>27.9102493941052</v>
      </c>
      <c r="K59" s="51">
        <v>1.8279729843519801</v>
      </c>
      <c r="L59" s="50">
        <v>3110</v>
      </c>
      <c r="M59" s="52">
        <v>8.1672025723472694E-2</v>
      </c>
      <c r="N59" s="52">
        <v>0.81575562700964599</v>
      </c>
      <c r="O59" s="52">
        <v>0.102572347266881</v>
      </c>
      <c r="P59" s="52">
        <v>0.81897106109324802</v>
      </c>
      <c r="Q59" s="52">
        <v>0.18102893890675201</v>
      </c>
      <c r="R59" s="51">
        <v>35.840000000000003</v>
      </c>
    </row>
    <row r="60" spans="1:18" ht="12.75" customHeight="1" x14ac:dyDescent="0.2">
      <c r="A60" s="43" t="s">
        <v>84</v>
      </c>
      <c r="B60" s="50">
        <v>1178</v>
      </c>
      <c r="C60" s="50">
        <v>27051</v>
      </c>
      <c r="D60" s="51">
        <v>0.767754318618042</v>
      </c>
      <c r="E60" s="51">
        <v>6.3492063492063497</v>
      </c>
      <c r="F60" s="51">
        <v>39.927536231884098</v>
      </c>
      <c r="G60" s="51">
        <v>101.49647204776301</v>
      </c>
      <c r="H60" s="51">
        <v>85.337305809746795</v>
      </c>
      <c r="I60" s="51">
        <v>35.823034210997697</v>
      </c>
      <c r="J60" s="51">
        <v>17.158818834796499</v>
      </c>
      <c r="K60" s="51">
        <v>1.4343006390150601</v>
      </c>
      <c r="L60" s="50">
        <v>1161</v>
      </c>
      <c r="M60" s="52">
        <v>0.16881998277347099</v>
      </c>
      <c r="N60" s="52">
        <v>0.67441860465116299</v>
      </c>
      <c r="O60" s="52">
        <v>0.15676141257536599</v>
      </c>
      <c r="P60" s="52">
        <v>0.93453919035314403</v>
      </c>
      <c r="Q60" s="52">
        <v>6.5460809646856202E-2</v>
      </c>
      <c r="R60" s="51">
        <v>34.93</v>
      </c>
    </row>
    <row r="61" spans="1:18" ht="12.75" customHeight="1" x14ac:dyDescent="0.2">
      <c r="A61" s="43" t="s">
        <v>85</v>
      </c>
      <c r="B61" s="50">
        <v>2024</v>
      </c>
      <c r="C61" s="50">
        <v>53071</v>
      </c>
      <c r="D61" s="51">
        <v>0.85492006497392503</v>
      </c>
      <c r="E61" s="51">
        <v>4.2177665304003602</v>
      </c>
      <c r="F61" s="51">
        <v>26.140775765963198</v>
      </c>
      <c r="G61" s="51">
        <v>81.977094635322501</v>
      </c>
      <c r="H61" s="51">
        <v>77.509578544061299</v>
      </c>
      <c r="I61" s="51">
        <v>36.520022560631702</v>
      </c>
      <c r="J61" s="51">
        <v>15.8105124992542</v>
      </c>
      <c r="K61" s="51">
        <v>1.2151533530030401</v>
      </c>
      <c r="L61" s="50">
        <v>1998</v>
      </c>
      <c r="M61" s="52">
        <v>0.14464464464464499</v>
      </c>
      <c r="N61" s="52">
        <v>0.51601601601601599</v>
      </c>
      <c r="O61" s="52">
        <v>0.33933933933933902</v>
      </c>
      <c r="P61" s="52">
        <v>0.92692692692692702</v>
      </c>
      <c r="Q61" s="52">
        <v>7.3073073073073105E-2</v>
      </c>
      <c r="R61" s="51">
        <v>35.22</v>
      </c>
    </row>
    <row r="62" spans="1:18" ht="12.75" customHeight="1" x14ac:dyDescent="0.2">
      <c r="A62" s="43" t="s">
        <v>86</v>
      </c>
      <c r="B62" s="50">
        <v>3282</v>
      </c>
      <c r="C62" s="50">
        <v>77889</v>
      </c>
      <c r="D62" s="51">
        <v>0.91671031953902604</v>
      </c>
      <c r="E62" s="51">
        <v>12.1143050103415</v>
      </c>
      <c r="F62" s="51">
        <v>41.712005803409497</v>
      </c>
      <c r="G62" s="51">
        <v>83.022527226614997</v>
      </c>
      <c r="H62" s="51">
        <v>68.226522117011996</v>
      </c>
      <c r="I62" s="51">
        <v>30.191789032064701</v>
      </c>
      <c r="J62" s="51">
        <v>13.768049577189601</v>
      </c>
      <c r="K62" s="51">
        <v>1.2497595454308601</v>
      </c>
      <c r="L62" s="50">
        <v>3241</v>
      </c>
      <c r="M62" s="52">
        <v>0.165998148719531</v>
      </c>
      <c r="N62" s="52">
        <v>0.75038568343103995</v>
      </c>
      <c r="O62" s="52">
        <v>8.3616167849429199E-2</v>
      </c>
      <c r="P62" s="52">
        <v>0.85128046899105203</v>
      </c>
      <c r="Q62" s="52">
        <v>0.148719531008948</v>
      </c>
      <c r="R62" s="51">
        <v>34.869999999999997</v>
      </c>
    </row>
    <row r="63" spans="1:18" ht="12.75" customHeight="1" x14ac:dyDescent="0.2">
      <c r="A63" s="43" t="s">
        <v>87</v>
      </c>
      <c r="B63" s="50">
        <v>609</v>
      </c>
      <c r="C63" s="50">
        <v>15048</v>
      </c>
      <c r="D63" s="51">
        <v>0</v>
      </c>
      <c r="E63" s="51">
        <v>2.67567948176313</v>
      </c>
      <c r="F63" s="51">
        <v>22.610343893853202</v>
      </c>
      <c r="G63" s="51">
        <v>95.168135814560898</v>
      </c>
      <c r="H63" s="51">
        <v>108.643250688705</v>
      </c>
      <c r="I63" s="51">
        <v>44.9506454062263</v>
      </c>
      <c r="J63" s="51">
        <v>17.369727047146402</v>
      </c>
      <c r="K63" s="51">
        <v>1.45708891166128</v>
      </c>
      <c r="L63" s="50">
        <v>606</v>
      </c>
      <c r="M63" s="52">
        <v>0.262376237623762</v>
      </c>
      <c r="N63" s="52">
        <v>0.27557755775577603</v>
      </c>
      <c r="O63" s="52">
        <v>0.46204620462046198</v>
      </c>
      <c r="P63" s="52">
        <v>0.91089108910891103</v>
      </c>
      <c r="Q63" s="52">
        <v>8.9108910891089105E-2</v>
      </c>
      <c r="R63" s="51">
        <v>35.83</v>
      </c>
    </row>
    <row r="64" spans="1:18" ht="12.75" customHeight="1" x14ac:dyDescent="0.2">
      <c r="A64" s="43" t="s">
        <v>46</v>
      </c>
      <c r="B64" s="50">
        <v>104</v>
      </c>
      <c r="C64" s="50">
        <v>2970</v>
      </c>
      <c r="D64" s="51">
        <v>0</v>
      </c>
      <c r="E64" s="51">
        <v>2.7777777777777799</v>
      </c>
      <c r="F64" s="51">
        <v>34.9386213408876</v>
      </c>
      <c r="G64" s="51">
        <v>70.564516129032299</v>
      </c>
      <c r="H64" s="51">
        <v>89.912280701754398</v>
      </c>
      <c r="I64" s="51">
        <v>59.891107078039902</v>
      </c>
      <c r="J64" s="51">
        <v>30.7076101468625</v>
      </c>
      <c r="K64" s="51">
        <v>1.4439595658717701</v>
      </c>
      <c r="L64" s="50">
        <v>103</v>
      </c>
      <c r="M64" s="52">
        <v>0.38834951456310701</v>
      </c>
      <c r="N64" s="52">
        <v>0.18446601941747601</v>
      </c>
      <c r="O64" s="52">
        <v>0.42718446601941701</v>
      </c>
      <c r="P64" s="52">
        <v>0.80582524271844702</v>
      </c>
      <c r="Q64" s="52">
        <v>0.19417475728155301</v>
      </c>
      <c r="R64" s="51">
        <v>37.729999999999997</v>
      </c>
    </row>
    <row r="65" spans="1:18" s="45" customFormat="1" ht="12.75" customHeight="1" x14ac:dyDescent="0.25">
      <c r="A65" s="46" t="s">
        <v>94</v>
      </c>
      <c r="B65" s="53">
        <v>11681</v>
      </c>
      <c r="C65" s="53">
        <v>310064</v>
      </c>
      <c r="D65" s="54">
        <v>0.20095453403667399</v>
      </c>
      <c r="E65" s="54">
        <v>2.49241109046792</v>
      </c>
      <c r="F65" s="54">
        <v>34.2269855737499</v>
      </c>
      <c r="G65" s="54">
        <v>88.6661717396684</v>
      </c>
      <c r="H65" s="54">
        <v>74.916783461807995</v>
      </c>
      <c r="I65" s="54">
        <v>34.139775747413601</v>
      </c>
      <c r="J65" s="54">
        <v>18.501787327650501</v>
      </c>
      <c r="K65" s="63">
        <v>1.2657243473739801</v>
      </c>
      <c r="L65" s="53">
        <v>11563</v>
      </c>
      <c r="M65" s="55">
        <v>4.9814062094612102E-2</v>
      </c>
      <c r="N65" s="55">
        <v>0.81769436997319001</v>
      </c>
      <c r="O65" s="55">
        <v>0.13249156793219799</v>
      </c>
      <c r="P65" s="55">
        <v>0.92925711320591498</v>
      </c>
      <c r="Q65" s="55">
        <v>7.0742886794084595E-2</v>
      </c>
      <c r="R65" s="54">
        <v>34</v>
      </c>
    </row>
    <row r="66" spans="1:18" ht="12.75" customHeight="1" x14ac:dyDescent="0.2">
      <c r="A66" s="43" t="s">
        <v>89</v>
      </c>
      <c r="B66" s="50">
        <v>8303</v>
      </c>
      <c r="C66" s="50">
        <v>209670</v>
      </c>
      <c r="D66" s="51">
        <v>0.170241743275451</v>
      </c>
      <c r="E66" s="51">
        <v>2.6175805521540001</v>
      </c>
      <c r="F66" s="51">
        <v>42.980055366805097</v>
      </c>
      <c r="G66" s="51">
        <v>100.254510279022</v>
      </c>
      <c r="H66" s="51">
        <v>73.011870994852401</v>
      </c>
      <c r="I66" s="51">
        <v>33.868305391484199</v>
      </c>
      <c r="J66" s="51">
        <v>21.383566373209</v>
      </c>
      <c r="K66" s="51">
        <v>1.3714306535040099</v>
      </c>
      <c r="L66" s="50">
        <v>8227</v>
      </c>
      <c r="M66" s="52">
        <v>2.2973137231068402E-2</v>
      </c>
      <c r="N66" s="52">
        <v>0.91649446942992596</v>
      </c>
      <c r="O66" s="52">
        <v>6.0532393339005702E-2</v>
      </c>
      <c r="P66" s="52">
        <v>0.92731250759693695</v>
      </c>
      <c r="Q66" s="52">
        <v>7.2687492403063103E-2</v>
      </c>
      <c r="R66" s="51">
        <v>33.35</v>
      </c>
    </row>
    <row r="67" spans="1:18" ht="12.75" customHeight="1" x14ac:dyDescent="0.2">
      <c r="A67" s="43" t="s">
        <v>90</v>
      </c>
      <c r="B67" s="50">
        <v>1041</v>
      </c>
      <c r="C67" s="50">
        <v>28068</v>
      </c>
      <c r="D67" s="51">
        <v>0.43308791684712</v>
      </c>
      <c r="E67" s="51">
        <v>1.7994673576621301</v>
      </c>
      <c r="F67" s="51">
        <v>23.377212891511601</v>
      </c>
      <c r="G67" s="51">
        <v>79.028959693911204</v>
      </c>
      <c r="H67" s="51">
        <v>78.404580649359104</v>
      </c>
      <c r="I67" s="51">
        <v>35.231090529374399</v>
      </c>
      <c r="J67" s="51">
        <v>19.130434782608699</v>
      </c>
      <c r="K67" s="51">
        <v>1.1870241691063701</v>
      </c>
      <c r="L67" s="50">
        <v>1030</v>
      </c>
      <c r="M67" s="52">
        <v>0.18252427184466</v>
      </c>
      <c r="N67" s="52">
        <v>0.316504854368932</v>
      </c>
      <c r="O67" s="52">
        <v>0.50097087378640803</v>
      </c>
      <c r="P67" s="52">
        <v>0.92135922330097098</v>
      </c>
      <c r="Q67" s="52">
        <v>7.8640776699029094E-2</v>
      </c>
      <c r="R67" s="51">
        <v>35.39</v>
      </c>
    </row>
    <row r="68" spans="1:18" ht="12.75" customHeight="1" x14ac:dyDescent="0.2">
      <c r="A68" s="43" t="s">
        <v>91</v>
      </c>
      <c r="B68" s="50">
        <v>524</v>
      </c>
      <c r="C68" s="50">
        <v>19540</v>
      </c>
      <c r="D68" s="51">
        <v>0</v>
      </c>
      <c r="E68" s="51">
        <v>0.390472471690746</v>
      </c>
      <c r="F68" s="51">
        <v>8.8401697312588396</v>
      </c>
      <c r="G68" s="51">
        <v>44.565711687130502</v>
      </c>
      <c r="H68" s="51">
        <v>69.637283392530406</v>
      </c>
      <c r="I68" s="51">
        <v>28.8007554296506</v>
      </c>
      <c r="J68" s="51">
        <v>12.2677882930249</v>
      </c>
      <c r="K68" s="51">
        <v>0.82251090502642998</v>
      </c>
      <c r="L68" s="50">
        <v>517</v>
      </c>
      <c r="M68" s="52">
        <v>8.70406189555126E-2</v>
      </c>
      <c r="N68" s="52">
        <v>0.44487427466150897</v>
      </c>
      <c r="O68" s="52">
        <v>0.46808510638297901</v>
      </c>
      <c r="P68" s="52">
        <v>0.92456479690522198</v>
      </c>
      <c r="Q68" s="52">
        <v>7.5435203094777595E-2</v>
      </c>
      <c r="R68" s="51">
        <v>35.5</v>
      </c>
    </row>
    <row r="69" spans="1:18" ht="12.75" customHeight="1" x14ac:dyDescent="0.2">
      <c r="A69" s="43" t="s">
        <v>92</v>
      </c>
      <c r="B69" s="50">
        <v>307</v>
      </c>
      <c r="C69" s="50">
        <v>9949</v>
      </c>
      <c r="D69" s="51">
        <v>0</v>
      </c>
      <c r="E69" s="51">
        <v>1.05596620908131</v>
      </c>
      <c r="F69" s="51">
        <v>14.473391226898199</v>
      </c>
      <c r="G69" s="51">
        <v>85.955710955710899</v>
      </c>
      <c r="H69" s="51">
        <v>85.592369477911703</v>
      </c>
      <c r="I69" s="51">
        <v>44.5499773857983</v>
      </c>
      <c r="J69" s="51">
        <v>20.819636204251601</v>
      </c>
      <c r="K69" s="51">
        <v>1.26223525729826</v>
      </c>
      <c r="L69" s="50">
        <v>303</v>
      </c>
      <c r="M69" s="52">
        <v>0.18811881188118801</v>
      </c>
      <c r="N69" s="52">
        <v>0.61056105610561096</v>
      </c>
      <c r="O69" s="52">
        <v>0.20132013201320101</v>
      </c>
      <c r="P69" s="52">
        <v>0.93729372937293698</v>
      </c>
      <c r="Q69" s="52">
        <v>6.2706270627062702E-2</v>
      </c>
      <c r="R69" s="51">
        <v>36.68</v>
      </c>
    </row>
    <row r="70" spans="1:18" ht="12.75" customHeight="1" x14ac:dyDescent="0.2">
      <c r="A70" s="43" t="s">
        <v>93</v>
      </c>
      <c r="B70" s="50">
        <v>1304</v>
      </c>
      <c r="C70" s="50">
        <v>39567</v>
      </c>
      <c r="D70" s="51">
        <v>0.258498125888587</v>
      </c>
      <c r="E70" s="51">
        <v>2.3469013568023498</v>
      </c>
      <c r="F70" s="51">
        <v>14.745610085547099</v>
      </c>
      <c r="G70" s="51">
        <v>67.346938775510196</v>
      </c>
      <c r="H70" s="51">
        <v>81.893524371400503</v>
      </c>
      <c r="I70" s="51">
        <v>33.359968038353998</v>
      </c>
      <c r="J70" s="51">
        <v>8.7450808919982492</v>
      </c>
      <c r="K70" s="51">
        <v>1.0434826082274999</v>
      </c>
      <c r="L70" s="50">
        <v>1287</v>
      </c>
      <c r="M70" s="52">
        <v>7.3815073815073795E-2</v>
      </c>
      <c r="N70" s="52">
        <v>0.77622377622377603</v>
      </c>
      <c r="O70" s="52">
        <v>0.14996114996115001</v>
      </c>
      <c r="P70" s="52">
        <v>0.94560994560994605</v>
      </c>
      <c r="Q70" s="52">
        <v>5.4390054390054399E-2</v>
      </c>
      <c r="R70" s="51">
        <v>35.82</v>
      </c>
    </row>
    <row r="71" spans="1:18" ht="12.75" customHeight="1" x14ac:dyDescent="0.2">
      <c r="A71" s="43" t="s">
        <v>46</v>
      </c>
      <c r="B71" s="50">
        <v>202</v>
      </c>
      <c r="C71" s="50">
        <v>3270</v>
      </c>
      <c r="D71" s="51">
        <v>1.5015015015015001</v>
      </c>
      <c r="E71" s="51">
        <v>11.9047619047619</v>
      </c>
      <c r="F71" s="51">
        <v>62.7839735646427</v>
      </c>
      <c r="G71" s="51">
        <v>67.954220314735295</v>
      </c>
      <c r="H71" s="51">
        <v>50</v>
      </c>
      <c r="I71" s="51">
        <v>36.269430051813501</v>
      </c>
      <c r="J71" s="51">
        <v>26.515151515151501</v>
      </c>
      <c r="K71" s="51">
        <v>1.2846451942630299</v>
      </c>
      <c r="L71" s="50">
        <v>199</v>
      </c>
      <c r="M71" s="52">
        <v>1.00502512562814E-2</v>
      </c>
      <c r="N71" s="52">
        <v>0.87939698492462304</v>
      </c>
      <c r="O71" s="52">
        <v>0.110552763819095</v>
      </c>
      <c r="P71" s="52">
        <v>0.94472361809045202</v>
      </c>
      <c r="Q71" s="52">
        <v>5.52763819095477E-2</v>
      </c>
      <c r="R71" s="51">
        <v>30.96</v>
      </c>
    </row>
    <row r="72" spans="1:18" s="45" customFormat="1" ht="12.75" customHeight="1" x14ac:dyDescent="0.25">
      <c r="A72" s="46" t="s">
        <v>101</v>
      </c>
      <c r="B72" s="53">
        <v>28946</v>
      </c>
      <c r="C72" s="53">
        <v>497841</v>
      </c>
      <c r="D72" s="54">
        <v>0.326465011740184</v>
      </c>
      <c r="E72" s="54">
        <v>4.9052566590973496</v>
      </c>
      <c r="F72" s="54">
        <v>38.199995736607598</v>
      </c>
      <c r="G72" s="54">
        <v>117.925084537252</v>
      </c>
      <c r="H72" s="54">
        <v>91.908987439944397</v>
      </c>
      <c r="I72" s="54">
        <v>38.926211152984898</v>
      </c>
      <c r="J72" s="54">
        <v>18.472967232710001</v>
      </c>
      <c r="K72" s="63">
        <v>1.55332483885168</v>
      </c>
      <c r="L72" s="53">
        <v>28649</v>
      </c>
      <c r="M72" s="55">
        <v>4.7610736849453703E-2</v>
      </c>
      <c r="N72" s="55">
        <v>0.87790149743446499</v>
      </c>
      <c r="O72" s="55">
        <v>7.4487765716080803E-2</v>
      </c>
      <c r="P72" s="55">
        <v>0.97008621592376698</v>
      </c>
      <c r="Q72" s="55">
        <v>2.9913784076233001E-2</v>
      </c>
      <c r="R72" s="54">
        <v>34.51</v>
      </c>
    </row>
    <row r="73" spans="1:18" ht="12.75" customHeight="1" x14ac:dyDescent="0.2">
      <c r="A73" s="43" t="s">
        <v>95</v>
      </c>
      <c r="B73" s="50">
        <v>1548</v>
      </c>
      <c r="C73" s="50">
        <v>23829</v>
      </c>
      <c r="D73" s="51">
        <v>0.353857041755131</v>
      </c>
      <c r="E73" s="51">
        <v>2.3484514897989102</v>
      </c>
      <c r="F73" s="51">
        <v>34.757494273478699</v>
      </c>
      <c r="G73" s="51">
        <v>108.163265306122</v>
      </c>
      <c r="H73" s="51">
        <v>111.187332075687</v>
      </c>
      <c r="I73" s="51">
        <v>57.466130713116002</v>
      </c>
      <c r="J73" s="51">
        <v>35.760517799352797</v>
      </c>
      <c r="K73" s="51">
        <v>1.7501852434965599</v>
      </c>
      <c r="L73" s="50">
        <v>1534</v>
      </c>
      <c r="M73" s="52">
        <v>2.6075619295958301E-2</v>
      </c>
      <c r="N73" s="52">
        <v>0.91916558018252903</v>
      </c>
      <c r="O73" s="52">
        <v>5.4758800521512399E-2</v>
      </c>
      <c r="P73" s="52">
        <v>0.98239895697522805</v>
      </c>
      <c r="Q73" s="52">
        <v>1.7601043024771799E-2</v>
      </c>
      <c r="R73" s="51">
        <v>36.409999999999997</v>
      </c>
    </row>
    <row r="74" spans="1:18" ht="12.75" customHeight="1" x14ac:dyDescent="0.2">
      <c r="A74" s="43" t="s">
        <v>96</v>
      </c>
      <c r="B74" s="50">
        <v>17203</v>
      </c>
      <c r="C74" s="50">
        <v>287549</v>
      </c>
      <c r="D74" s="51">
        <v>0.12736257578073301</v>
      </c>
      <c r="E74" s="51">
        <v>3.2662884648444201</v>
      </c>
      <c r="F74" s="51">
        <v>38.006657528881902</v>
      </c>
      <c r="G74" s="51">
        <v>129.06104962513399</v>
      </c>
      <c r="H74" s="51">
        <v>86.931841853101702</v>
      </c>
      <c r="I74" s="51">
        <v>30.444009141364699</v>
      </c>
      <c r="J74" s="51">
        <v>10.590949552200801</v>
      </c>
      <c r="K74" s="51">
        <v>1.4921407937065401</v>
      </c>
      <c r="L74" s="50">
        <v>17013</v>
      </c>
      <c r="M74" s="52">
        <v>4.2790807029918297E-2</v>
      </c>
      <c r="N74" s="52">
        <v>0.90401457708810895</v>
      </c>
      <c r="O74" s="52">
        <v>5.31946158819726E-2</v>
      </c>
      <c r="P74" s="52">
        <v>0.98077940398518804</v>
      </c>
      <c r="Q74" s="52">
        <v>1.92205960148122E-2</v>
      </c>
      <c r="R74" s="51">
        <v>34.4</v>
      </c>
    </row>
    <row r="75" spans="1:18" ht="12.75" customHeight="1" x14ac:dyDescent="0.2">
      <c r="A75" s="43" t="s">
        <v>97</v>
      </c>
      <c r="B75" s="50">
        <v>2603</v>
      </c>
      <c r="C75" s="50">
        <v>61332</v>
      </c>
      <c r="D75" s="51">
        <v>6.1297045482407699E-2</v>
      </c>
      <c r="E75" s="51">
        <v>1.4803849000740199</v>
      </c>
      <c r="F75" s="51">
        <v>20.072520072520099</v>
      </c>
      <c r="G75" s="51">
        <v>86.488292595162804</v>
      </c>
      <c r="H75" s="51">
        <v>101.292064410375</v>
      </c>
      <c r="I75" s="51">
        <v>50.876626868882397</v>
      </c>
      <c r="J75" s="51">
        <v>18.842887473460699</v>
      </c>
      <c r="K75" s="51">
        <v>1.3955703668297901</v>
      </c>
      <c r="L75" s="50">
        <v>2586</v>
      </c>
      <c r="M75" s="52">
        <v>2.0108275328692998E-2</v>
      </c>
      <c r="N75" s="52">
        <v>0.93735498839907205</v>
      </c>
      <c r="O75" s="52">
        <v>4.2536736272235101E-2</v>
      </c>
      <c r="P75" s="52">
        <v>0.97834493426140801</v>
      </c>
      <c r="Q75" s="52">
        <v>2.16550657385924E-2</v>
      </c>
      <c r="R75" s="51">
        <v>33.869999999999997</v>
      </c>
    </row>
    <row r="76" spans="1:18" ht="12.75" customHeight="1" x14ac:dyDescent="0.2">
      <c r="A76" s="43" t="s">
        <v>98</v>
      </c>
      <c r="B76" s="50">
        <v>3123</v>
      </c>
      <c r="C76" s="50">
        <v>43641</v>
      </c>
      <c r="D76" s="51">
        <v>0.94010206822455</v>
      </c>
      <c r="E76" s="51">
        <v>7.1017083829956302</v>
      </c>
      <c r="F76" s="51">
        <v>48.277892257874598</v>
      </c>
      <c r="G76" s="51">
        <v>131.49175124690501</v>
      </c>
      <c r="H76" s="51">
        <v>113.630336780695</v>
      </c>
      <c r="I76" s="51">
        <v>58.7687235719917</v>
      </c>
      <c r="J76" s="51">
        <v>40.037243947858499</v>
      </c>
      <c r="K76" s="51">
        <v>2.0012387912827201</v>
      </c>
      <c r="L76" s="50">
        <v>3099</v>
      </c>
      <c r="M76" s="52">
        <v>5.7115198451113298E-2</v>
      </c>
      <c r="N76" s="52">
        <v>0.82575024201355296</v>
      </c>
      <c r="O76" s="52">
        <v>0.117134559535334</v>
      </c>
      <c r="P76" s="52">
        <v>0.96837689577283004</v>
      </c>
      <c r="Q76" s="52">
        <v>3.1623104227170101E-2</v>
      </c>
      <c r="R76" s="51">
        <v>34.25</v>
      </c>
    </row>
    <row r="77" spans="1:18" ht="12.75" customHeight="1" x14ac:dyDescent="0.2">
      <c r="A77" s="43" t="s">
        <v>99</v>
      </c>
      <c r="B77" s="50">
        <v>2125</v>
      </c>
      <c r="C77" s="50">
        <v>46168</v>
      </c>
      <c r="D77" s="51">
        <v>0.27548209366391202</v>
      </c>
      <c r="E77" s="51">
        <v>2.7317315452908701</v>
      </c>
      <c r="F77" s="51">
        <v>20.259162556812701</v>
      </c>
      <c r="G77" s="51">
        <v>89.871944121070996</v>
      </c>
      <c r="H77" s="51">
        <v>92.582346648961703</v>
      </c>
      <c r="I77" s="51">
        <v>40.775254845342801</v>
      </c>
      <c r="J77" s="51">
        <v>13.837687663621301</v>
      </c>
      <c r="K77" s="51">
        <v>1.30166804737382</v>
      </c>
      <c r="L77" s="50">
        <v>2099</v>
      </c>
      <c r="M77" s="52">
        <v>0.108623153882801</v>
      </c>
      <c r="N77" s="52">
        <v>0.78275369223439695</v>
      </c>
      <c r="O77" s="52">
        <v>0.108623153882801</v>
      </c>
      <c r="P77" s="52">
        <v>0.95474035254883305</v>
      </c>
      <c r="Q77" s="52">
        <v>4.5259647451167201E-2</v>
      </c>
      <c r="R77" s="51">
        <v>35.85</v>
      </c>
    </row>
    <row r="78" spans="1:18" ht="12.75" customHeight="1" x14ac:dyDescent="0.2">
      <c r="A78" s="43" t="s">
        <v>100</v>
      </c>
      <c r="B78" s="50">
        <v>2005</v>
      </c>
      <c r="C78" s="50">
        <v>28637</v>
      </c>
      <c r="D78" s="51">
        <v>1.76647235470765</v>
      </c>
      <c r="E78" s="51">
        <v>30.003947887879999</v>
      </c>
      <c r="F78" s="51">
        <v>93.161487758945398</v>
      </c>
      <c r="G78" s="51">
        <v>108.560950935761</v>
      </c>
      <c r="H78" s="51">
        <v>94.392045039116795</v>
      </c>
      <c r="I78" s="51">
        <v>64.764621968616296</v>
      </c>
      <c r="J78" s="51">
        <v>48.683556880278203</v>
      </c>
      <c r="K78" s="51">
        <v>2.2066654141265301</v>
      </c>
      <c r="L78" s="50">
        <v>1985</v>
      </c>
      <c r="M78" s="52">
        <v>5.6423173803526398E-2</v>
      </c>
      <c r="N78" s="52">
        <v>0.78085642317380399</v>
      </c>
      <c r="O78" s="52">
        <v>0.16272040302266999</v>
      </c>
      <c r="P78" s="52">
        <v>0.89521410579345095</v>
      </c>
      <c r="Q78" s="52">
        <v>0.104785894206549</v>
      </c>
      <c r="R78" s="51">
        <v>33.32</v>
      </c>
    </row>
    <row r="79" spans="1:18" ht="12.75" customHeight="1" x14ac:dyDescent="0.2">
      <c r="A79" s="43" t="s">
        <v>46</v>
      </c>
      <c r="B79" s="50">
        <v>339</v>
      </c>
      <c r="C79" s="50">
        <v>6685</v>
      </c>
      <c r="D79" s="51">
        <v>0</v>
      </c>
      <c r="E79" s="51">
        <v>6.8027210884353702</v>
      </c>
      <c r="F79" s="51">
        <v>47.3047304730473</v>
      </c>
      <c r="G79" s="51">
        <v>76.235854675401995</v>
      </c>
      <c r="H79" s="51">
        <v>63.218390804597703</v>
      </c>
      <c r="I79" s="51">
        <v>33.261026753434599</v>
      </c>
      <c r="J79" s="51">
        <v>22.085259373395001</v>
      </c>
      <c r="K79" s="51">
        <v>1.24453991584156</v>
      </c>
      <c r="L79" s="50">
        <v>333</v>
      </c>
      <c r="M79" s="52">
        <v>8.1081081081081099E-2</v>
      </c>
      <c r="N79" s="52">
        <v>0.55555555555555602</v>
      </c>
      <c r="O79" s="52">
        <v>0.363363363363363</v>
      </c>
      <c r="P79" s="52">
        <v>0.86186186186186198</v>
      </c>
      <c r="Q79" s="52">
        <v>0.13813813813813799</v>
      </c>
      <c r="R79" s="51">
        <v>34.58</v>
      </c>
    </row>
    <row r="80" spans="1:18" s="45" customFormat="1" ht="12.75" customHeight="1" x14ac:dyDescent="0.25">
      <c r="A80" s="46" t="s">
        <v>110</v>
      </c>
      <c r="B80" s="53">
        <v>4632</v>
      </c>
      <c r="C80" s="53">
        <v>106666</v>
      </c>
      <c r="D80" s="54">
        <v>1.2830793905372899</v>
      </c>
      <c r="E80" s="54">
        <v>10.097833682739299</v>
      </c>
      <c r="F80" s="54">
        <v>24.100527736235001</v>
      </c>
      <c r="G80" s="54">
        <v>66.623653931824805</v>
      </c>
      <c r="H80" s="54">
        <v>80.513323524603607</v>
      </c>
      <c r="I80" s="54">
        <v>44.908245024554098</v>
      </c>
      <c r="J80" s="54">
        <v>22.485348642506899</v>
      </c>
      <c r="K80" s="63">
        <v>1.25006005966501</v>
      </c>
      <c r="L80" s="53">
        <v>4555</v>
      </c>
      <c r="M80" s="55">
        <v>0.47486278814489602</v>
      </c>
      <c r="N80" s="55">
        <v>0.291328210757409</v>
      </c>
      <c r="O80" s="55">
        <v>0.23380900109769501</v>
      </c>
      <c r="P80" s="55">
        <v>0.77321624588364402</v>
      </c>
      <c r="Q80" s="55">
        <v>0.22678375411635601</v>
      </c>
      <c r="R80" s="54">
        <v>36.06</v>
      </c>
    </row>
    <row r="81" spans="1:18" ht="12.75" customHeight="1" x14ac:dyDescent="0.2">
      <c r="A81" s="43" t="s">
        <v>102</v>
      </c>
      <c r="B81" s="50">
        <v>687</v>
      </c>
      <c r="C81" s="50">
        <v>14104</v>
      </c>
      <c r="D81" s="51">
        <v>0.393081761006289</v>
      </c>
      <c r="E81" s="51">
        <v>8.8211708099438706</v>
      </c>
      <c r="F81" s="51">
        <v>31.393819855358299</v>
      </c>
      <c r="G81" s="51">
        <v>103.926096997691</v>
      </c>
      <c r="H81" s="51">
        <v>99.813084112149497</v>
      </c>
      <c r="I81" s="51">
        <v>43.183300717547297</v>
      </c>
      <c r="J81" s="51">
        <v>18.0458881154937</v>
      </c>
      <c r="K81" s="51">
        <v>1.5278822118459501</v>
      </c>
      <c r="L81" s="50">
        <v>673</v>
      </c>
      <c r="M81" s="52">
        <v>0.667161961367013</v>
      </c>
      <c r="N81" s="52">
        <v>0.11144130757800901</v>
      </c>
      <c r="O81" s="52">
        <v>0.22139673105497801</v>
      </c>
      <c r="P81" s="52">
        <v>0.76820208023774195</v>
      </c>
      <c r="Q81" s="52">
        <v>0.231797919762259</v>
      </c>
      <c r="R81" s="51">
        <v>36.14</v>
      </c>
    </row>
    <row r="82" spans="1:18" ht="12.75" customHeight="1" x14ac:dyDescent="0.2">
      <c r="A82" s="43" t="s">
        <v>103</v>
      </c>
      <c r="B82" s="50">
        <v>1317</v>
      </c>
      <c r="C82" s="50">
        <v>26093</v>
      </c>
      <c r="D82" s="51">
        <v>0.68647641463175402</v>
      </c>
      <c r="E82" s="51">
        <v>17.334777898158201</v>
      </c>
      <c r="F82" s="51">
        <v>51.239209133945998</v>
      </c>
      <c r="G82" s="51">
        <v>107.79871213928</v>
      </c>
      <c r="H82" s="51">
        <v>94.365870623695798</v>
      </c>
      <c r="I82" s="51">
        <v>48.512463146609498</v>
      </c>
      <c r="J82" s="51">
        <v>26.198031079651798</v>
      </c>
      <c r="K82" s="51">
        <v>1.7306777021798601</v>
      </c>
      <c r="L82" s="50">
        <v>1292</v>
      </c>
      <c r="M82" s="52">
        <v>0.61068111455108398</v>
      </c>
      <c r="N82" s="52">
        <v>0.13931888544891599</v>
      </c>
      <c r="O82" s="52">
        <v>0.25</v>
      </c>
      <c r="P82" s="52">
        <v>0.828173374613003</v>
      </c>
      <c r="Q82" s="52">
        <v>0.171826625386997</v>
      </c>
      <c r="R82" s="51">
        <v>35.090000000000003</v>
      </c>
    </row>
    <row r="83" spans="1:18" ht="12.75" customHeight="1" x14ac:dyDescent="0.2">
      <c r="A83" s="43" t="s">
        <v>104</v>
      </c>
      <c r="B83" s="50">
        <v>184</v>
      </c>
      <c r="C83" s="50">
        <v>5125</v>
      </c>
      <c r="D83" s="51">
        <v>2.16450216450216</v>
      </c>
      <c r="E83" s="51">
        <v>2.2148394241417502</v>
      </c>
      <c r="F83" s="51">
        <v>13.0522088353414</v>
      </c>
      <c r="G83" s="51">
        <v>55.153707052441199</v>
      </c>
      <c r="H83" s="51">
        <v>90.458488228004995</v>
      </c>
      <c r="I83" s="51">
        <v>38.8888888888889</v>
      </c>
      <c r="J83" s="51">
        <v>17.372421281216099</v>
      </c>
      <c r="K83" s="51">
        <v>1.0965252793726801</v>
      </c>
      <c r="L83" s="50">
        <v>182</v>
      </c>
      <c r="M83" s="52">
        <v>0.47802197802197799</v>
      </c>
      <c r="N83" s="52">
        <v>0.23626373626373601</v>
      </c>
      <c r="O83" s="52">
        <v>0.28571428571428598</v>
      </c>
      <c r="P83" s="52">
        <v>0.72527472527472503</v>
      </c>
      <c r="Q83" s="52">
        <v>0.27472527472527503</v>
      </c>
      <c r="R83" s="51">
        <v>36.17</v>
      </c>
    </row>
    <row r="84" spans="1:18" ht="12.75" customHeight="1" x14ac:dyDescent="0.2">
      <c r="A84" s="43" t="s">
        <v>105</v>
      </c>
      <c r="B84" s="50">
        <v>879</v>
      </c>
      <c r="C84" s="50">
        <v>21856</v>
      </c>
      <c r="D84" s="51">
        <v>3.2113037893384702</v>
      </c>
      <c r="E84" s="51">
        <v>6.3270063270063304</v>
      </c>
      <c r="F84" s="51">
        <v>14.317590182223899</v>
      </c>
      <c r="G84" s="51">
        <v>44.6847465385055</v>
      </c>
      <c r="H84" s="51">
        <v>63.212362771834101</v>
      </c>
      <c r="I84" s="51">
        <v>46.120689655172399</v>
      </c>
      <c r="J84" s="51">
        <v>22.669220945083001</v>
      </c>
      <c r="K84" s="51">
        <v>1.0027146010458201</v>
      </c>
      <c r="L84" s="50">
        <v>868</v>
      </c>
      <c r="M84" s="52">
        <v>0.26036866359446997</v>
      </c>
      <c r="N84" s="52">
        <v>0.57834101382488501</v>
      </c>
      <c r="O84" s="52">
        <v>0.16129032258064499</v>
      </c>
      <c r="P84" s="52">
        <v>0.76152073732718895</v>
      </c>
      <c r="Q84" s="52">
        <v>0.238479262672811</v>
      </c>
      <c r="R84" s="51">
        <v>36.020000000000003</v>
      </c>
    </row>
    <row r="85" spans="1:18" ht="12.75" customHeight="1" x14ac:dyDescent="0.2">
      <c r="A85" s="43" t="s">
        <v>106</v>
      </c>
      <c r="B85" s="50">
        <v>333</v>
      </c>
      <c r="C85" s="50">
        <v>7974</v>
      </c>
      <c r="D85" s="51">
        <v>3.1298904538341201</v>
      </c>
      <c r="E85" s="51">
        <v>9.0984284532671609</v>
      </c>
      <c r="F85" s="51">
        <v>14.3005720228809</v>
      </c>
      <c r="G85" s="51">
        <v>62.738023652034499</v>
      </c>
      <c r="H85" s="51">
        <v>74.950690335305694</v>
      </c>
      <c r="I85" s="51">
        <v>46.645702306079698</v>
      </c>
      <c r="J85" s="51">
        <v>19.958847736625501</v>
      </c>
      <c r="K85" s="51">
        <v>1.15411077480014</v>
      </c>
      <c r="L85" s="50">
        <v>330</v>
      </c>
      <c r="M85" s="52">
        <v>0.48484848484848497</v>
      </c>
      <c r="N85" s="52">
        <v>0.221212121212121</v>
      </c>
      <c r="O85" s="52">
        <v>0.293939393939394</v>
      </c>
      <c r="P85" s="52">
        <v>0.68787878787878798</v>
      </c>
      <c r="Q85" s="52">
        <v>0.31212121212121202</v>
      </c>
      <c r="R85" s="51">
        <v>36.57</v>
      </c>
    </row>
    <row r="86" spans="1:18" ht="12.75" customHeight="1" x14ac:dyDescent="0.2">
      <c r="A86" s="43" t="s">
        <v>107</v>
      </c>
      <c r="B86" s="50">
        <v>44</v>
      </c>
      <c r="C86" s="50">
        <v>1477</v>
      </c>
      <c r="D86" s="51">
        <v>0</v>
      </c>
      <c r="E86" s="51">
        <v>20.5128205128205</v>
      </c>
      <c r="F86" s="51">
        <v>26.217228464419499</v>
      </c>
      <c r="G86" s="51">
        <v>65.843621399176996</v>
      </c>
      <c r="H86" s="51">
        <v>73.446327683615806</v>
      </c>
      <c r="I86" s="51">
        <v>47.989623865110197</v>
      </c>
      <c r="J86" s="51">
        <v>18.7949143173024</v>
      </c>
      <c r="K86" s="51">
        <v>1.2640226812122299</v>
      </c>
      <c r="L86" s="50">
        <v>42</v>
      </c>
      <c r="M86" s="52">
        <v>0.42857142857142899</v>
      </c>
      <c r="N86" s="52">
        <v>7.1428571428571397E-2</v>
      </c>
      <c r="O86" s="52">
        <v>0.5</v>
      </c>
      <c r="P86" s="52">
        <v>0.57142857142857095</v>
      </c>
      <c r="Q86" s="52">
        <v>0.42857142857142899</v>
      </c>
      <c r="R86" s="51">
        <v>40.5</v>
      </c>
    </row>
    <row r="87" spans="1:18" ht="12.75" customHeight="1" x14ac:dyDescent="0.2">
      <c r="A87" s="43" t="s">
        <v>108</v>
      </c>
      <c r="B87" s="50">
        <v>294</v>
      </c>
      <c r="C87" s="50">
        <v>6617</v>
      </c>
      <c r="D87" s="51">
        <v>0</v>
      </c>
      <c r="E87" s="51">
        <v>14.619883040935701</v>
      </c>
      <c r="F87" s="51">
        <v>34.219001610306002</v>
      </c>
      <c r="G87" s="51">
        <v>68.363979255068401</v>
      </c>
      <c r="H87" s="51">
        <v>73.697585768742101</v>
      </c>
      <c r="I87" s="51">
        <v>37.918215613382898</v>
      </c>
      <c r="J87" s="51">
        <v>24.074074074074101</v>
      </c>
      <c r="K87" s="51">
        <v>1.26446369681255</v>
      </c>
      <c r="L87" s="50">
        <v>292</v>
      </c>
      <c r="M87" s="52">
        <v>0.534246575342466</v>
      </c>
      <c r="N87" s="52">
        <v>0.202054794520548</v>
      </c>
      <c r="O87" s="52">
        <v>0.26369863013698602</v>
      </c>
      <c r="P87" s="52">
        <v>0.70547945205479501</v>
      </c>
      <c r="Q87" s="52">
        <v>0.29452054794520499</v>
      </c>
      <c r="R87" s="51">
        <v>36.590000000000003</v>
      </c>
    </row>
    <row r="88" spans="1:18" ht="12.75" customHeight="1" x14ac:dyDescent="0.2">
      <c r="A88" s="43" t="s">
        <v>109</v>
      </c>
      <c r="B88" s="50">
        <v>73</v>
      </c>
      <c r="C88" s="50">
        <v>1481</v>
      </c>
      <c r="D88" s="51">
        <v>6.5359477124182996</v>
      </c>
      <c r="E88" s="51">
        <v>9.9009900990098991</v>
      </c>
      <c r="F88" s="51">
        <v>56.862745098039198</v>
      </c>
      <c r="G88" s="51">
        <v>113.924050632911</v>
      </c>
      <c r="H88" s="51">
        <v>104.460093896714</v>
      </c>
      <c r="I88" s="51">
        <v>51.186017478152301</v>
      </c>
      <c r="J88" s="51">
        <v>31.25</v>
      </c>
      <c r="K88" s="51">
        <v>1.87059922458622</v>
      </c>
      <c r="L88" s="50">
        <v>71</v>
      </c>
      <c r="M88" s="52">
        <v>0.60563380281690105</v>
      </c>
      <c r="N88" s="52">
        <v>2.8169014084507001E-2</v>
      </c>
      <c r="O88" s="52">
        <v>0.36619718309859201</v>
      </c>
      <c r="P88" s="52">
        <v>0.63380281690140805</v>
      </c>
      <c r="Q88" s="52">
        <v>0.36619718309859201</v>
      </c>
      <c r="R88" s="51">
        <v>35.880000000000003</v>
      </c>
    </row>
    <row r="89" spans="1:18" ht="12.75" customHeight="1" x14ac:dyDescent="0.2">
      <c r="A89" s="43" t="s">
        <v>46</v>
      </c>
      <c r="B89" s="50">
        <v>821</v>
      </c>
      <c r="C89" s="50">
        <v>21939</v>
      </c>
      <c r="D89" s="51">
        <v>2.6631158455392798</v>
      </c>
      <c r="E89" s="51">
        <v>5.6277056277056303</v>
      </c>
      <c r="F89" s="51">
        <v>13.9001349527665</v>
      </c>
      <c r="G89" s="51">
        <v>42.300155415906502</v>
      </c>
      <c r="H89" s="51">
        <v>75.062421972534295</v>
      </c>
      <c r="I89" s="51">
        <v>44.190608053536401</v>
      </c>
      <c r="J89" s="51">
        <v>24.041937816341299</v>
      </c>
      <c r="K89" s="51">
        <v>1.03893039842165</v>
      </c>
      <c r="L89" s="50">
        <v>805</v>
      </c>
      <c r="M89" s="52">
        <v>0.29192546583850898</v>
      </c>
      <c r="N89" s="52">
        <v>0.48447204968944102</v>
      </c>
      <c r="O89" s="52">
        <v>0.22360248447205</v>
      </c>
      <c r="P89" s="52">
        <v>0.79503105590062095</v>
      </c>
      <c r="Q89" s="52">
        <v>0.20496894409937899</v>
      </c>
      <c r="R89" s="51">
        <v>36.67</v>
      </c>
    </row>
    <row r="90" spans="1:18" s="45" customFormat="1" ht="12.75" customHeight="1" x14ac:dyDescent="0.25">
      <c r="A90" s="46" t="s">
        <v>115</v>
      </c>
      <c r="B90" s="53">
        <v>7343</v>
      </c>
      <c r="C90" s="53">
        <v>118140</v>
      </c>
      <c r="D90" s="54">
        <v>2.00341759472041</v>
      </c>
      <c r="E90" s="54">
        <v>20.3877005347594</v>
      </c>
      <c r="F90" s="54">
        <v>72.549778523201297</v>
      </c>
      <c r="G90" s="54">
        <v>131.435638995034</v>
      </c>
      <c r="H90" s="54">
        <v>104.21083475533</v>
      </c>
      <c r="I90" s="54">
        <v>52.403796016268601</v>
      </c>
      <c r="J90" s="54">
        <v>30.3520296446017</v>
      </c>
      <c r="K90" s="63">
        <v>2.06671598031958</v>
      </c>
      <c r="L90" s="53">
        <v>7224</v>
      </c>
      <c r="M90" s="55">
        <v>0.29042081949058701</v>
      </c>
      <c r="N90" s="55">
        <v>0.47383720930232598</v>
      </c>
      <c r="O90" s="55">
        <v>0.23574197120708701</v>
      </c>
      <c r="P90" s="55">
        <v>0.75373754152823902</v>
      </c>
      <c r="Q90" s="55">
        <v>0.24626245847176101</v>
      </c>
      <c r="R90" s="54">
        <v>34.83</v>
      </c>
    </row>
    <row r="91" spans="1:18" ht="12.75" customHeight="1" x14ac:dyDescent="0.2">
      <c r="A91" s="43" t="s">
        <v>111</v>
      </c>
      <c r="B91" s="50">
        <v>400</v>
      </c>
      <c r="C91" s="50">
        <v>7477</v>
      </c>
      <c r="D91" s="51">
        <v>1.6534391534391499</v>
      </c>
      <c r="E91" s="51">
        <v>13.9165009940358</v>
      </c>
      <c r="F91" s="51">
        <v>44.764188649080701</v>
      </c>
      <c r="G91" s="51">
        <v>106.906906906907</v>
      </c>
      <c r="H91" s="51">
        <v>100.3861003861</v>
      </c>
      <c r="I91" s="51">
        <v>54.726368159204</v>
      </c>
      <c r="J91" s="51">
        <v>27.456647398843899</v>
      </c>
      <c r="K91" s="51">
        <v>1.7490507582380499</v>
      </c>
      <c r="L91" s="50">
        <v>393</v>
      </c>
      <c r="M91" s="52">
        <v>0.20865139949109399</v>
      </c>
      <c r="N91" s="52">
        <v>0.480916030534351</v>
      </c>
      <c r="O91" s="52">
        <v>0.31043256997455498</v>
      </c>
      <c r="P91" s="52">
        <v>0.72010178117048396</v>
      </c>
      <c r="Q91" s="52">
        <v>0.27989821882951699</v>
      </c>
      <c r="R91" s="51">
        <v>34.31</v>
      </c>
    </row>
    <row r="92" spans="1:18" ht="12.75" customHeight="1" x14ac:dyDescent="0.2">
      <c r="A92" s="43" t="s">
        <v>112</v>
      </c>
      <c r="B92" s="50">
        <v>348</v>
      </c>
      <c r="C92" s="50">
        <v>7222</v>
      </c>
      <c r="D92" s="51">
        <v>2.52525252525253</v>
      </c>
      <c r="E92" s="51">
        <v>8.4817642069550505</v>
      </c>
      <c r="F92" s="51">
        <v>40.426313855200299</v>
      </c>
      <c r="G92" s="51">
        <v>92.960510179053202</v>
      </c>
      <c r="H92" s="51">
        <v>77.706009003718904</v>
      </c>
      <c r="I92" s="51">
        <v>41.871921182266</v>
      </c>
      <c r="J92" s="51">
        <v>26.963657678780802</v>
      </c>
      <c r="K92" s="51">
        <v>1.4546771431561301</v>
      </c>
      <c r="L92" s="50">
        <v>343</v>
      </c>
      <c r="M92" s="52">
        <v>0.32361516034985399</v>
      </c>
      <c r="N92" s="52">
        <v>0.472303206997085</v>
      </c>
      <c r="O92" s="52">
        <v>0.20408163265306101</v>
      </c>
      <c r="P92" s="52">
        <v>0.85714285714285698</v>
      </c>
      <c r="Q92" s="52">
        <v>0.14285714285714299</v>
      </c>
      <c r="R92" s="51">
        <v>36.11</v>
      </c>
    </row>
    <row r="93" spans="1:18" ht="12.75" customHeight="1" x14ac:dyDescent="0.2">
      <c r="A93" s="43" t="s">
        <v>113</v>
      </c>
      <c r="B93" s="50">
        <v>2568</v>
      </c>
      <c r="C93" s="50">
        <v>55040</v>
      </c>
      <c r="D93" s="51">
        <v>0.83429598254396098</v>
      </c>
      <c r="E93" s="51">
        <v>13.0640737970581</v>
      </c>
      <c r="F93" s="51">
        <v>53.495007132667602</v>
      </c>
      <c r="G93" s="51">
        <v>117.367706919946</v>
      </c>
      <c r="H93" s="51">
        <v>87.656099903938497</v>
      </c>
      <c r="I93" s="51">
        <v>35.357766143106502</v>
      </c>
      <c r="J93" s="51">
        <v>11.0978629734935</v>
      </c>
      <c r="K93" s="51">
        <v>1.59436406426377</v>
      </c>
      <c r="L93" s="50">
        <v>2527</v>
      </c>
      <c r="M93" s="52">
        <v>0.49703205381875698</v>
      </c>
      <c r="N93" s="52">
        <v>0.31143648595172102</v>
      </c>
      <c r="O93" s="52">
        <v>0.191531460229521</v>
      </c>
      <c r="P93" s="52">
        <v>0.807281361297982</v>
      </c>
      <c r="Q93" s="52">
        <v>0.192718638702018</v>
      </c>
      <c r="R93" s="51">
        <v>34.58</v>
      </c>
    </row>
    <row r="94" spans="1:18" ht="12.75" customHeight="1" x14ac:dyDescent="0.2">
      <c r="A94" s="43" t="s">
        <v>114</v>
      </c>
      <c r="B94" s="50">
        <v>662</v>
      </c>
      <c r="C94" s="50">
        <v>13358</v>
      </c>
      <c r="D94" s="51">
        <v>0.61728395061728403</v>
      </c>
      <c r="E94" s="51">
        <v>12.9328327075511</v>
      </c>
      <c r="F94" s="51">
        <v>56.535504296698299</v>
      </c>
      <c r="G94" s="51">
        <v>117.66617909962601</v>
      </c>
      <c r="H94" s="51">
        <v>93.648585999072793</v>
      </c>
      <c r="I94" s="51">
        <v>44.960608530290699</v>
      </c>
      <c r="J94" s="51">
        <v>17.5576519916143</v>
      </c>
      <c r="K94" s="51">
        <v>1.71959323287735</v>
      </c>
      <c r="L94" s="50">
        <v>650</v>
      </c>
      <c r="M94" s="52">
        <v>0.31538461538461499</v>
      </c>
      <c r="N94" s="52">
        <v>0.47230769230769198</v>
      </c>
      <c r="O94" s="52">
        <v>0.212307692307692</v>
      </c>
      <c r="P94" s="52">
        <v>0.76769230769230801</v>
      </c>
      <c r="Q94" s="52">
        <v>0.23230769230769199</v>
      </c>
      <c r="R94" s="51">
        <v>35.1</v>
      </c>
    </row>
    <row r="95" spans="1:18" ht="12.75" customHeight="1" x14ac:dyDescent="0.2">
      <c r="A95" s="43" t="s">
        <v>46</v>
      </c>
      <c r="B95" s="50">
        <v>3365</v>
      </c>
      <c r="C95" s="50">
        <v>35043</v>
      </c>
      <c r="D95" s="51">
        <v>4.1254125412541196</v>
      </c>
      <c r="E95" s="51">
        <v>38.642933211623301</v>
      </c>
      <c r="F95" s="51">
        <v>118.03840877915</v>
      </c>
      <c r="G95" s="51">
        <v>165.72077185017</v>
      </c>
      <c r="H95" s="51">
        <v>138.51185609157801</v>
      </c>
      <c r="I95" s="51">
        <v>90.134382169780395</v>
      </c>
      <c r="J95" s="51">
        <v>81.909128803668196</v>
      </c>
      <c r="K95" s="51">
        <v>3.1854144672361202</v>
      </c>
      <c r="L95" s="50">
        <v>3311</v>
      </c>
      <c r="M95" s="52">
        <v>0.13409845967985501</v>
      </c>
      <c r="N95" s="52">
        <v>0.59740259740259705</v>
      </c>
      <c r="O95" s="52">
        <v>0.268498942917548</v>
      </c>
      <c r="P95" s="52">
        <v>0.70341286620356402</v>
      </c>
      <c r="Q95" s="52">
        <v>0.29658713379643598</v>
      </c>
      <c r="R95" s="51">
        <v>34.909999999999997</v>
      </c>
    </row>
    <row r="96" spans="1:18" ht="12.75" customHeight="1" x14ac:dyDescent="0.2">
      <c r="A96" s="43"/>
      <c r="B96" s="50"/>
      <c r="C96" s="50"/>
      <c r="D96" s="51"/>
      <c r="E96" s="51"/>
      <c r="F96" s="51"/>
      <c r="G96" s="51"/>
      <c r="H96" s="51"/>
      <c r="I96" s="51"/>
      <c r="J96" s="51"/>
      <c r="K96" s="51"/>
      <c r="L96" s="50"/>
      <c r="M96" s="52"/>
      <c r="N96" s="52"/>
      <c r="O96" s="52"/>
      <c r="P96" s="52"/>
      <c r="Q96" s="52"/>
      <c r="R96" s="51"/>
    </row>
    <row r="97" spans="1:18" ht="12.75" customHeight="1" x14ac:dyDescent="0.2">
      <c r="A97" s="70" t="s">
        <v>132</v>
      </c>
      <c r="B97" s="50"/>
      <c r="C97" s="50"/>
      <c r="D97" s="51"/>
      <c r="E97" s="51"/>
      <c r="F97" s="51"/>
      <c r="G97" s="51"/>
      <c r="H97" s="51"/>
      <c r="I97" s="51"/>
      <c r="J97" s="51"/>
      <c r="K97" s="51"/>
      <c r="L97" s="50"/>
      <c r="M97" s="52"/>
      <c r="N97" s="52"/>
      <c r="O97" s="52"/>
      <c r="P97" s="52"/>
      <c r="Q97" s="52"/>
      <c r="R97" s="51"/>
    </row>
    <row r="99" spans="1:18" ht="12.75" customHeight="1" x14ac:dyDescent="0.2">
      <c r="A99" s="42"/>
    </row>
    <row r="100" spans="1:18" x14ac:dyDescent="0.2">
      <c r="A100" s="56" t="s">
        <v>127</v>
      </c>
    </row>
    <row r="101" spans="1:18" x14ac:dyDescent="0.2">
      <c r="A101" s="43"/>
    </row>
    <row r="102" spans="1:18" x14ac:dyDescent="0.2">
      <c r="A102" s="43"/>
    </row>
    <row r="103" spans="1:18" x14ac:dyDescent="0.2">
      <c r="A103" s="43"/>
    </row>
    <row r="104" spans="1:18" x14ac:dyDescent="0.2">
      <c r="A104" s="43"/>
    </row>
  </sheetData>
  <sheetProtection sheet="1" objects="1" scenarios="1"/>
  <mergeCells count="4">
    <mergeCell ref="D5:J5"/>
    <mergeCell ref="M5:O5"/>
    <mergeCell ref="P5:Q5"/>
    <mergeCell ref="A1:XFD1"/>
  </mergeCells>
  <hyperlinks>
    <hyperlink ref="A100" r:id="rId1" display="© Commonwealth of Australia 2018" xr:uid="{00000000-0004-0000-0200-000000000000}"/>
  </hyperlinks>
  <pageMargins left="0.7" right="0.7" top="0.75" bottom="0.75" header="0.3" footer="0.3"/>
  <pageSetup paperSize="9" orientation="portrait" r:id="rId2"/>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P44"/>
  <sheetViews>
    <sheetView showGridLines="0" workbookViewId="0">
      <selection activeCell="A4" sqref="A4"/>
    </sheetView>
  </sheetViews>
  <sheetFormatPr defaultColWidth="9" defaultRowHeight="11.25" x14ac:dyDescent="0.2"/>
  <cols>
    <col min="1" max="1" width="5.875" style="23" customWidth="1"/>
    <col min="2" max="2" width="137.125" style="23" customWidth="1"/>
    <col min="3" max="3" width="12.875" style="23" customWidth="1"/>
    <col min="4" max="4" width="15.375" style="23" customWidth="1"/>
    <col min="5" max="5" width="6.25" style="23" customWidth="1"/>
    <col min="6" max="7" width="6.75" style="23" customWidth="1"/>
    <col min="8" max="8" width="6.875" style="23" customWidth="1"/>
    <col min="9" max="9" width="6.25" style="23" customWidth="1"/>
    <col min="10" max="11" width="6.75" style="23" customWidth="1"/>
    <col min="12" max="16384" width="9" style="23"/>
  </cols>
  <sheetData>
    <row r="1" spans="1:16" s="74" customFormat="1" ht="72" customHeight="1" x14ac:dyDescent="0.2">
      <c r="A1" s="73" t="s">
        <v>40</v>
      </c>
    </row>
    <row r="2" spans="1:16" s="36" customFormat="1" ht="15.75" x14ac:dyDescent="0.25">
      <c r="A2" s="39" t="str">
        <f>Contents!A2</f>
        <v>33010DO006 Births, Australia, 2019</v>
      </c>
      <c r="K2" s="37"/>
      <c r="M2" s="38"/>
    </row>
    <row r="3" spans="1:16" s="18" customFormat="1" ht="14.25" customHeight="1" x14ac:dyDescent="0.2">
      <c r="A3" s="58" t="str">
        <f>Contents!A3</f>
        <v>Released at 11:30 am (Canberra time) Wed 9 Dec 2020</v>
      </c>
      <c r="K3" s="19"/>
      <c r="M3" s="20"/>
    </row>
    <row r="4" spans="1:16" s="18" customFormat="1" ht="12.75" customHeight="1" x14ac:dyDescent="0.2">
      <c r="A4" s="17"/>
      <c r="K4" s="19"/>
      <c r="M4" s="20"/>
    </row>
    <row r="5" spans="1:16" s="21" customFormat="1" ht="20.100000000000001" customHeight="1" x14ac:dyDescent="0.25">
      <c r="B5" s="22" t="s">
        <v>3</v>
      </c>
    </row>
    <row r="6" spans="1:16" s="21" customFormat="1" ht="12.75" customHeight="1" x14ac:dyDescent="0.2">
      <c r="B6" s="23"/>
    </row>
    <row r="7" spans="1:16" s="21" customFormat="1" x14ac:dyDescent="0.2">
      <c r="B7" s="21" t="s">
        <v>38</v>
      </c>
    </row>
    <row r="8" spans="1:16" s="21" customFormat="1" x14ac:dyDescent="0.2">
      <c r="B8" s="24" t="s">
        <v>129</v>
      </c>
    </row>
    <row r="9" spans="1:16" s="25" customFormat="1" x14ac:dyDescent="0.2">
      <c r="B9" s="41" t="s">
        <v>39</v>
      </c>
    </row>
    <row r="10" spans="1:16" s="25" customFormat="1" x14ac:dyDescent="0.2">
      <c r="B10" s="80" t="s">
        <v>130</v>
      </c>
    </row>
    <row r="11" spans="1:16" ht="12.75" customHeight="1" x14ac:dyDescent="0.2">
      <c r="A11" s="26"/>
      <c r="B11" s="27"/>
      <c r="C11" s="27"/>
      <c r="D11" s="27"/>
      <c r="E11" s="27"/>
      <c r="F11" s="27"/>
      <c r="G11" s="27"/>
      <c r="H11" s="27"/>
      <c r="I11" s="27"/>
      <c r="J11" s="27"/>
      <c r="K11" s="27"/>
    </row>
    <row r="12" spans="1:16" ht="12.75" x14ac:dyDescent="0.2">
      <c r="A12" s="26"/>
      <c r="B12" s="27"/>
      <c r="C12" s="27"/>
      <c r="D12" s="27"/>
      <c r="E12" s="27"/>
      <c r="F12" s="27"/>
      <c r="G12" s="27"/>
      <c r="H12" s="27"/>
      <c r="I12" s="27"/>
      <c r="J12" s="27"/>
      <c r="K12" s="27"/>
    </row>
    <row r="13" spans="1:16" ht="22.5" x14ac:dyDescent="0.2">
      <c r="A13" s="26"/>
      <c r="B13" s="68" t="s">
        <v>131</v>
      </c>
      <c r="C13" s="65"/>
      <c r="D13" s="65"/>
      <c r="E13" s="65"/>
      <c r="F13" s="65"/>
      <c r="G13" s="65"/>
      <c r="H13" s="65"/>
      <c r="I13" s="65"/>
      <c r="J13" s="65"/>
      <c r="K13" s="65"/>
      <c r="L13" s="65"/>
      <c r="M13" s="65"/>
      <c r="N13" s="65"/>
      <c r="O13" s="65"/>
      <c r="P13" s="65"/>
    </row>
    <row r="14" spans="1:16" ht="12.75" x14ac:dyDescent="0.2">
      <c r="A14" s="26"/>
      <c r="B14" s="68"/>
      <c r="C14" s="65"/>
      <c r="D14" s="65"/>
      <c r="E14" s="65"/>
      <c r="F14" s="65"/>
      <c r="G14" s="65"/>
      <c r="H14" s="65"/>
      <c r="I14" s="65"/>
      <c r="J14" s="65"/>
      <c r="K14" s="65"/>
      <c r="L14" s="65"/>
      <c r="M14" s="65"/>
      <c r="N14" s="65"/>
      <c r="O14" s="65"/>
      <c r="P14" s="65"/>
    </row>
    <row r="15" spans="1:16" ht="12.75" x14ac:dyDescent="0.2">
      <c r="A15" s="26"/>
      <c r="B15" s="23" t="s">
        <v>134</v>
      </c>
      <c r="C15" s="65"/>
      <c r="D15" s="65"/>
      <c r="E15" s="65"/>
      <c r="F15" s="65"/>
      <c r="G15" s="65"/>
      <c r="H15" s="65"/>
      <c r="I15" s="65"/>
      <c r="J15" s="65"/>
      <c r="K15" s="65"/>
      <c r="L15" s="65"/>
      <c r="M15" s="65"/>
      <c r="N15" s="65"/>
      <c r="O15" s="65"/>
      <c r="P15" s="65"/>
    </row>
    <row r="16" spans="1:16" ht="10.5" customHeight="1" x14ac:dyDescent="0.2">
      <c r="A16" s="28"/>
      <c r="B16" s="34"/>
    </row>
    <row r="17" spans="1:16" ht="22.5" x14ac:dyDescent="0.2">
      <c r="A17" s="30"/>
      <c r="B17" s="66" t="s">
        <v>135</v>
      </c>
    </row>
    <row r="18" spans="1:16" ht="12.75" x14ac:dyDescent="0.2">
      <c r="A18" s="30"/>
      <c r="B18" s="35"/>
    </row>
    <row r="19" spans="1:16" ht="15.75" customHeight="1" x14ac:dyDescent="0.2">
      <c r="A19" s="30"/>
      <c r="B19" s="69" t="s">
        <v>133</v>
      </c>
    </row>
    <row r="20" spans="1:16" ht="12.75" x14ac:dyDescent="0.2">
      <c r="A20" s="30"/>
      <c r="B20" s="79"/>
      <c r="C20" s="79"/>
      <c r="D20" s="79"/>
      <c r="E20" s="79"/>
      <c r="F20" s="79"/>
      <c r="G20" s="79"/>
      <c r="H20" s="79"/>
      <c r="I20" s="79"/>
      <c r="J20" s="79"/>
      <c r="K20" s="79"/>
      <c r="L20" s="79"/>
      <c r="M20" s="79"/>
      <c r="N20" s="79"/>
      <c r="O20" s="79"/>
      <c r="P20" s="79"/>
    </row>
    <row r="21" spans="1:16" ht="12.75" x14ac:dyDescent="0.2">
      <c r="A21" s="30"/>
      <c r="B21" s="30"/>
    </row>
    <row r="23" spans="1:16" x14ac:dyDescent="0.2">
      <c r="B23" s="78"/>
      <c r="C23" s="78"/>
    </row>
    <row r="25" spans="1:16" ht="12.75" x14ac:dyDescent="0.2">
      <c r="A25" s="31"/>
      <c r="E25" s="32"/>
    </row>
    <row r="26" spans="1:16" ht="12.75" x14ac:dyDescent="0.2">
      <c r="B26" s="40" t="s">
        <v>127</v>
      </c>
      <c r="E26" s="32"/>
    </row>
    <row r="27" spans="1:16" ht="12.75" x14ac:dyDescent="0.2">
      <c r="E27" s="32"/>
    </row>
    <row r="28" spans="1:16" ht="15.95" customHeight="1" x14ac:dyDescent="0.2"/>
    <row r="29" spans="1:16" ht="12.75" x14ac:dyDescent="0.2">
      <c r="E29" s="32"/>
    </row>
    <row r="30" spans="1:16" ht="12.75" x14ac:dyDescent="0.2">
      <c r="E30" s="32"/>
    </row>
    <row r="31" spans="1:16" ht="15.95" customHeight="1" x14ac:dyDescent="0.2"/>
    <row r="33" spans="1:1" ht="15.95" customHeight="1" x14ac:dyDescent="0.2"/>
    <row r="35" spans="1:1" ht="15.95" customHeight="1" x14ac:dyDescent="0.2"/>
    <row r="37" spans="1:1" ht="15.95" customHeight="1" x14ac:dyDescent="0.2"/>
    <row r="44" spans="1:1" ht="12.75" x14ac:dyDescent="0.2">
      <c r="A44" s="29"/>
    </row>
  </sheetData>
  <sheetProtection sheet="1" objects="1" scenarios="1"/>
  <mergeCells count="3">
    <mergeCell ref="B23:C23"/>
    <mergeCell ref="A1:XFD1"/>
    <mergeCell ref="B20:P20"/>
  </mergeCells>
  <hyperlinks>
    <hyperlink ref="B9" r:id="rId1" display="Summary" xr:uid="{00000000-0004-0000-0300-000000000000}"/>
    <hyperlink ref="B26" r:id="rId2" display="© Commonwealth of Australia 2018" xr:uid="{00000000-0004-0000-0300-000002000000}"/>
    <hyperlink ref="B10" r:id="rId3" location="methodology" xr:uid="{49F6761A-2B58-447D-9517-1F3E0890A599}"/>
  </hyperlinks>
  <printOptions gridLines="1"/>
  <pageMargins left="0.14000000000000001" right="0.12" top="0.28999999999999998" bottom="0.22" header="0.22" footer="0.18"/>
  <pageSetup paperSize="9" scale="63" orientation="landscape" r:id="rId4"/>
  <headerFooter alignWithMargins="0"/>
  <drawing r:id="rId5"/>
  <legacyDrawing r:id="rId6"/>
  <oleObjects>
    <mc:AlternateContent xmlns:mc="http://schemas.openxmlformats.org/markup-compatibility/2006">
      <mc:Choice Requires="x14">
        <oleObject link="[2]!'!C58C0E00D46F25CA000000000000000000000000000000000000000000000000000000000000000000001D000000506572736F6E616C20576562204E6176696761746F72202852352E3029'" oleUpdate="OLEUPDATE_ALWAYS" shapeId="5121">
          <objectPr defaultSize="0" autoPict="0" dde="1">
            <anchor moveWithCells="1">
              <from>
                <xdr:col>3</xdr:col>
                <xdr:colOff>0</xdr:colOff>
                <xdr:row>39</xdr:row>
                <xdr:rowOff>114300</xdr:rowOff>
              </from>
              <to>
                <xdr:col>3</xdr:col>
                <xdr:colOff>666750</xdr:colOff>
                <xdr:row>43</xdr:row>
                <xdr:rowOff>28575</xdr:rowOff>
              </to>
            </anchor>
          </objectPr>
        </oleObject>
      </mc:Choice>
      <mc:Fallback>
        <oleObject link="[2]!'!C58C0E00D46F25CA000000000000000000000000000000000000000000000000000000000000000000001D000000506572736F6E616C20576562204E6176696761746F72202852352E3029'" oleUpdate="OLEUPDATE_ALWAYS" shapeId="5121"/>
      </mc:Fallback>
    </mc:AlternateContent>
  </oleObjects>
</worksheet>
</file>

<file path=docProps/app.xml><?xml version="1.0" encoding="utf-8"?>
<Properties xmlns="http://schemas.openxmlformats.org/officeDocument/2006/extended-properties" xmlns:vt="http://schemas.openxmlformats.org/officeDocument/2006/docPropsVTypes">
  <TotalTime>5</TotalTime>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Contents</vt:lpstr>
      <vt:lpstr>Table 6.1</vt:lpstr>
      <vt:lpstr>Table 6.2</vt:lpstr>
      <vt:lpstr>Explanatory Notes</vt:lpstr>
      <vt:lpstr>Introduction</vt:lpstr>
      <vt:lpstr>TopOfTable_Table_1</vt:lpstr>
      <vt:lpstr>TopOfTable_Table_2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Angelina McRae</dc:creator>
  <cp:lastModifiedBy>ABS</cp:lastModifiedBy>
  <cp:revision>5</cp:revision>
  <dcterms:created xsi:type="dcterms:W3CDTF">2007-10-02T09:30:30Z</dcterms:created>
  <dcterms:modified xsi:type="dcterms:W3CDTF">2020-11-30T00:49:40Z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nfo 1">
    <vt:lpwstr/>
  </property>
  <property fmtid="{D5CDD505-2E9C-101B-9397-08002B2CF9AE}" pid="3" name="Info 2">
    <vt:lpwstr/>
  </property>
  <property fmtid="{D5CDD505-2E9C-101B-9397-08002B2CF9AE}" pid="4" name="Info 3">
    <vt:lpwstr/>
  </property>
  <property fmtid="{D5CDD505-2E9C-101B-9397-08002B2CF9AE}" pid="5" name="Info 4">
    <vt:lpwstr/>
  </property>
</Properties>
</file>